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pascaledeen/Dropbox/CSPEC/CSPEC/TG3/FinalDocuments/WPS/"/>
    </mc:Choice>
  </mc:AlternateContent>
  <xr:revisionPtr revIDLastSave="0" documentId="12_ncr:500000_{58C4DBD6-AAB6-9A40-BBC7-552634BB2081}" xr6:coauthVersionLast="31" xr6:coauthVersionMax="31" xr10:uidLastSave="{00000000-0000-0000-0000-000000000000}"/>
  <bookViews>
    <workbookView xWindow="0" yWindow="460" windowWidth="28800" windowHeight="12440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L4" i="1"/>
  <c r="N4" i="1"/>
</calcChain>
</file>

<file path=xl/sharedStrings.xml><?xml version="1.0" encoding="utf-8"?>
<sst xmlns="http://schemas.openxmlformats.org/spreadsheetml/2006/main" count="39" uniqueCount="32">
  <si>
    <t>01 Preliminary design</t>
  </si>
  <si>
    <t>02 Engineering design</t>
  </si>
  <si>
    <t>03 Procurement &amp; Start of Installation</t>
  </si>
  <si>
    <t>04 Installation and Start of Cold Commissioning</t>
  </si>
  <si>
    <t>Total</t>
  </si>
  <si>
    <t>01 Shielding</t>
  </si>
  <si>
    <t>02 Neutron Optics</t>
  </si>
  <si>
    <t>03 Choppers</t>
  </si>
  <si>
    <t>04 Sample Environment</t>
  </si>
  <si>
    <t>05 Detector (B10)</t>
  </si>
  <si>
    <t>05.1 Detector set (29m²)</t>
  </si>
  <si>
    <t>05.2 Detector Tank</t>
  </si>
  <si>
    <t>06 Data Acquisition and Analysis</t>
  </si>
  <si>
    <t>07 Motion Control and Automation</t>
  </si>
  <si>
    <t>08 Instrument Team</t>
  </si>
  <si>
    <t>09 Instrument Infrastructure (Cave and Shielding)</t>
  </si>
  <si>
    <t>10 Vacuum</t>
  </si>
  <si>
    <t>11 PSS</t>
  </si>
  <si>
    <t>Total (without contingency)</t>
  </si>
  <si>
    <t>12 Contingency</t>
  </si>
  <si>
    <t>Labour included in 08 (Person-Years)</t>
  </si>
  <si>
    <t>02 Neutron Optics in the bunker</t>
  </si>
  <si>
    <t>NBOA</t>
  </si>
  <si>
    <t>In bunker guide</t>
  </si>
  <si>
    <t>Bunker feedthrough</t>
  </si>
  <si>
    <t>BBG</t>
  </si>
  <si>
    <t>Price (in k€)</t>
  </si>
  <si>
    <t>Budget agreed at the scope setting meeting (in k€)</t>
  </si>
  <si>
    <t>Out of bunker guide</t>
  </si>
  <si>
    <t>Vacuum housing and mechanical support</t>
  </si>
  <si>
    <t>Guide exchange</t>
  </si>
  <si>
    <t>Budget estimate for the guide and vacuum housing (in k€)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</si>
</sst>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1" xfId="0" applyNumberForma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5" fillId="0" borderId="5" xfId="0" applyFont="1" applyBorder="1"/>
    <xf numFmtId="0" fontId="5" fillId="0" borderId="0" xfId="0" applyFont="1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4"/>
  <sheetViews>
    <sheetView tabSelected="1" topLeftCell="A4" workbookViewId="0">
      <selection activeCell="I3" sqref="I3"/>
    </sheetView>
  </sheetViews>
  <sheetFormatPr baseColWidth="10" defaultColWidth="8.83203125" defaultRowHeight="15" x14ac:dyDescent="0.2"/>
  <cols>
    <col min="2" max="2" width="24.5" style="13" customWidth="1"/>
    <col min="3" max="3" width="16.5" customWidth="1"/>
    <col min="4" max="4" width="14.1640625" customWidth="1"/>
    <col min="5" max="5" width="19" customWidth="1"/>
    <col min="6" max="6" width="18" customWidth="1"/>
    <col min="7" max="7" width="13.1640625" customWidth="1"/>
    <col min="9" max="9" width="20" customWidth="1"/>
    <col min="10" max="10" width="11.33203125" customWidth="1"/>
    <col min="11" max="11" width="12.6640625" customWidth="1"/>
    <col min="12" max="12" width="19" customWidth="1"/>
    <col min="13" max="13" width="14.5" customWidth="1"/>
  </cols>
  <sheetData>
    <row r="2" spans="2:14" x14ac:dyDescent="0.2">
      <c r="B2" s="22"/>
      <c r="C2" s="33" t="s">
        <v>27</v>
      </c>
      <c r="D2" s="33"/>
      <c r="E2" s="33"/>
      <c r="F2" s="33"/>
      <c r="G2" s="34"/>
      <c r="I2" s="35" t="s">
        <v>31</v>
      </c>
      <c r="J2" s="33"/>
      <c r="K2" s="33"/>
      <c r="L2" s="33"/>
      <c r="M2" s="33"/>
      <c r="N2" s="34"/>
    </row>
    <row r="3" spans="2:14" ht="36" x14ac:dyDescent="0.2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I3" s="17"/>
      <c r="J3" s="18" t="s">
        <v>0</v>
      </c>
      <c r="K3" s="18" t="s">
        <v>1</v>
      </c>
      <c r="L3" s="18" t="s">
        <v>2</v>
      </c>
      <c r="M3" s="18" t="s">
        <v>3</v>
      </c>
      <c r="N3" s="18" t="s">
        <v>4</v>
      </c>
    </row>
    <row r="4" spans="2:14" ht="24" x14ac:dyDescent="0.2">
      <c r="B4" s="3" t="s">
        <v>5</v>
      </c>
      <c r="C4" s="4">
        <v>0</v>
      </c>
      <c r="D4" s="4">
        <v>0</v>
      </c>
      <c r="E4" s="5">
        <v>1129.23253</v>
      </c>
      <c r="F4" s="4">
        <v>0</v>
      </c>
      <c r="G4" s="5">
        <v>1129.23253</v>
      </c>
      <c r="I4" s="18" t="s">
        <v>21</v>
      </c>
      <c r="J4" s="17">
        <v>0</v>
      </c>
      <c r="K4" s="17">
        <v>0</v>
      </c>
      <c r="L4" s="17">
        <f>J14</f>
        <v>2515</v>
      </c>
      <c r="M4" s="17">
        <v>99</v>
      </c>
      <c r="N4" s="17">
        <f>L4+M4</f>
        <v>2614</v>
      </c>
    </row>
    <row r="5" spans="2:14" x14ac:dyDescent="0.2">
      <c r="B5" s="3" t="s">
        <v>6</v>
      </c>
      <c r="C5" s="4">
        <v>0</v>
      </c>
      <c r="D5" s="4">
        <v>0</v>
      </c>
      <c r="E5" s="5">
        <v>3096.7000000000003</v>
      </c>
      <c r="F5" s="4">
        <v>99</v>
      </c>
      <c r="G5" s="5">
        <v>3195.7000000000003</v>
      </c>
      <c r="I5" s="19"/>
      <c r="J5" s="20"/>
      <c r="K5" s="20"/>
      <c r="L5" s="20"/>
      <c r="M5" s="20"/>
      <c r="N5" s="21"/>
    </row>
    <row r="6" spans="2:14" x14ac:dyDescent="0.2">
      <c r="B6" s="3" t="s">
        <v>7</v>
      </c>
      <c r="C6" s="4">
        <v>0</v>
      </c>
      <c r="D6" s="4">
        <v>0</v>
      </c>
      <c r="E6" s="5">
        <v>1480</v>
      </c>
      <c r="F6" s="4">
        <v>0</v>
      </c>
      <c r="G6" s="5">
        <v>1480</v>
      </c>
      <c r="I6" s="26"/>
      <c r="J6" s="27" t="s">
        <v>26</v>
      </c>
      <c r="K6" s="20"/>
      <c r="L6" s="20"/>
      <c r="M6" s="20"/>
      <c r="N6" s="21"/>
    </row>
    <row r="7" spans="2:14" x14ac:dyDescent="0.2">
      <c r="B7" s="3" t="s">
        <v>8</v>
      </c>
      <c r="C7" s="4">
        <v>0</v>
      </c>
      <c r="D7" s="4">
        <v>0</v>
      </c>
      <c r="E7" s="4">
        <v>375</v>
      </c>
      <c r="F7" s="4">
        <v>0</v>
      </c>
      <c r="G7" s="5">
        <v>375</v>
      </c>
      <c r="I7" s="28" t="s">
        <v>22</v>
      </c>
      <c r="J7" s="29">
        <v>120</v>
      </c>
      <c r="K7" s="20"/>
      <c r="L7" s="20"/>
      <c r="M7" s="20"/>
      <c r="N7" s="21"/>
    </row>
    <row r="8" spans="2:14" x14ac:dyDescent="0.2">
      <c r="B8" s="3" t="s">
        <v>9</v>
      </c>
      <c r="C8" s="4">
        <v>0</v>
      </c>
      <c r="D8" s="4">
        <v>300</v>
      </c>
      <c r="E8" s="5">
        <v>4978.9552241477531</v>
      </c>
      <c r="F8" s="4">
        <v>0</v>
      </c>
      <c r="G8" s="5">
        <v>5278.9552241477531</v>
      </c>
      <c r="I8" s="28" t="s">
        <v>25</v>
      </c>
      <c r="J8" s="29">
        <v>20</v>
      </c>
      <c r="K8" s="20"/>
      <c r="L8" s="20"/>
      <c r="M8" s="20"/>
      <c r="N8" s="21"/>
    </row>
    <row r="9" spans="2:14" x14ac:dyDescent="0.2">
      <c r="B9" s="6" t="s">
        <v>10</v>
      </c>
      <c r="C9" s="7">
        <v>0</v>
      </c>
      <c r="D9" s="8">
        <v>0</v>
      </c>
      <c r="E9" s="9">
        <v>3853</v>
      </c>
      <c r="F9" s="7">
        <v>0</v>
      </c>
      <c r="G9" s="10">
        <v>3853</v>
      </c>
      <c r="I9" s="28" t="s">
        <v>23</v>
      </c>
      <c r="J9" s="29">
        <v>185</v>
      </c>
      <c r="K9" s="20"/>
      <c r="L9" s="20"/>
      <c r="M9" s="20"/>
      <c r="N9" s="21"/>
    </row>
    <row r="10" spans="2:14" x14ac:dyDescent="0.2">
      <c r="B10" s="6" t="s">
        <v>11</v>
      </c>
      <c r="C10" s="7">
        <v>0</v>
      </c>
      <c r="D10" s="8">
        <v>300</v>
      </c>
      <c r="E10" s="9">
        <v>1125.9552241477531</v>
      </c>
      <c r="F10" s="7">
        <v>0</v>
      </c>
      <c r="G10" s="10">
        <v>1425.9552241477531</v>
      </c>
      <c r="I10" s="28" t="s">
        <v>24</v>
      </c>
      <c r="J10" s="29">
        <v>140</v>
      </c>
      <c r="K10" s="20"/>
      <c r="L10" s="20"/>
      <c r="M10" s="20"/>
      <c r="N10" s="21"/>
    </row>
    <row r="11" spans="2:14" x14ac:dyDescent="0.2">
      <c r="B11" s="3" t="s">
        <v>12</v>
      </c>
      <c r="C11" s="4">
        <v>0</v>
      </c>
      <c r="D11" s="4">
        <v>0</v>
      </c>
      <c r="E11" s="4">
        <v>0</v>
      </c>
      <c r="F11" s="4">
        <v>0</v>
      </c>
      <c r="G11" s="5">
        <v>0</v>
      </c>
      <c r="I11" s="28" t="s">
        <v>28</v>
      </c>
      <c r="J11" s="29">
        <v>1300</v>
      </c>
      <c r="K11" s="20"/>
      <c r="L11" s="20"/>
      <c r="M11" s="20"/>
      <c r="N11" s="21"/>
    </row>
    <row r="12" spans="2:14" x14ac:dyDescent="0.2">
      <c r="B12" s="3" t="s">
        <v>13</v>
      </c>
      <c r="C12" s="4">
        <v>0</v>
      </c>
      <c r="D12" s="5">
        <v>48.487000000000002</v>
      </c>
      <c r="E12" s="5">
        <v>33.130000000000003</v>
      </c>
      <c r="F12" s="5">
        <v>19.478999999999999</v>
      </c>
      <c r="G12" s="5">
        <v>101.096</v>
      </c>
      <c r="I12" s="28" t="s">
        <v>30</v>
      </c>
      <c r="J12" s="29">
        <v>150</v>
      </c>
      <c r="K12" s="20"/>
      <c r="L12" s="20"/>
      <c r="M12" s="20"/>
      <c r="N12" s="21"/>
    </row>
    <row r="13" spans="2:14" ht="30" x14ac:dyDescent="0.2">
      <c r="B13" s="3" t="s">
        <v>14</v>
      </c>
      <c r="C13" s="5">
        <v>484.22</v>
      </c>
      <c r="D13" s="5">
        <v>936.3</v>
      </c>
      <c r="E13" s="5">
        <v>527.79999999999995</v>
      </c>
      <c r="F13" s="5">
        <v>374.8</v>
      </c>
      <c r="G13" s="5">
        <v>2323.12</v>
      </c>
      <c r="I13" s="32" t="s">
        <v>29</v>
      </c>
      <c r="J13" s="29">
        <v>600</v>
      </c>
      <c r="K13" s="20"/>
      <c r="L13" s="20"/>
      <c r="M13" s="20"/>
      <c r="N13" s="21"/>
    </row>
    <row r="14" spans="2:14" ht="24" x14ac:dyDescent="0.2">
      <c r="B14" s="3" t="s">
        <v>15</v>
      </c>
      <c r="C14" s="4">
        <v>0</v>
      </c>
      <c r="D14" s="4">
        <v>0</v>
      </c>
      <c r="E14" s="5">
        <v>867.2889370011269</v>
      </c>
      <c r="F14" s="4">
        <v>0</v>
      </c>
      <c r="G14" s="5">
        <v>867.2889370011269</v>
      </c>
      <c r="I14" s="30" t="s">
        <v>4</v>
      </c>
      <c r="J14" s="31">
        <f>SUM(J7:J13)</f>
        <v>2515</v>
      </c>
      <c r="K14" s="24"/>
      <c r="L14" s="24"/>
      <c r="M14" s="24"/>
      <c r="N14" s="25"/>
    </row>
    <row r="15" spans="2:14" x14ac:dyDescent="0.2">
      <c r="B15" s="3" t="s">
        <v>16</v>
      </c>
      <c r="C15" s="4">
        <v>0</v>
      </c>
      <c r="D15" s="4">
        <v>0</v>
      </c>
      <c r="E15" s="4">
        <v>0</v>
      </c>
      <c r="F15" s="4">
        <v>0</v>
      </c>
      <c r="G15" s="5">
        <v>0</v>
      </c>
    </row>
    <row r="16" spans="2:14" x14ac:dyDescent="0.2">
      <c r="B16" s="3" t="s">
        <v>17</v>
      </c>
      <c r="C16" s="4">
        <v>0</v>
      </c>
      <c r="D16" s="11">
        <v>33.333333333333336</v>
      </c>
      <c r="E16" s="11">
        <v>33.333333333333336</v>
      </c>
      <c r="F16" s="11">
        <v>33.333333333333336</v>
      </c>
      <c r="G16" s="5">
        <v>100</v>
      </c>
    </row>
    <row r="17" spans="2:7" x14ac:dyDescent="0.2">
      <c r="B17" s="3" t="s">
        <v>18</v>
      </c>
      <c r="C17" s="5">
        <v>484.22</v>
      </c>
      <c r="D17" s="5">
        <v>1318.1203333333331</v>
      </c>
      <c r="E17" s="5">
        <v>12521.44002448221</v>
      </c>
      <c r="F17" s="5">
        <v>526.61233333333337</v>
      </c>
      <c r="G17" s="5">
        <v>14850.392691148878</v>
      </c>
    </row>
    <row r="18" spans="2:7" x14ac:dyDescent="0.2">
      <c r="B18" s="3" t="s">
        <v>19</v>
      </c>
      <c r="C18" s="4">
        <v>0</v>
      </c>
      <c r="D18" s="4">
        <v>0</v>
      </c>
      <c r="E18" s="4">
        <v>0</v>
      </c>
      <c r="F18" s="4">
        <v>0</v>
      </c>
      <c r="G18" s="5">
        <v>1650.0436323498752</v>
      </c>
    </row>
    <row r="19" spans="2:7" ht="19" x14ac:dyDescent="0.2">
      <c r="B19" s="3" t="s">
        <v>4</v>
      </c>
      <c r="C19" s="5">
        <v>484.22</v>
      </c>
      <c r="D19" s="5">
        <v>1618.1203333333331</v>
      </c>
      <c r="E19" s="5">
        <v>12521.44002448221</v>
      </c>
      <c r="F19" s="5">
        <v>526.61233333333337</v>
      </c>
      <c r="G19" s="12">
        <v>16500.436323498754</v>
      </c>
    </row>
    <row r="20" spans="2:7" x14ac:dyDescent="0.2">
      <c r="B20" s="23"/>
      <c r="C20" s="20"/>
      <c r="D20" s="20"/>
      <c r="E20" s="20"/>
      <c r="F20" s="20"/>
      <c r="G20" s="21"/>
    </row>
    <row r="21" spans="2:7" ht="24" x14ac:dyDescent="0.2">
      <c r="B21" s="2" t="s">
        <v>20</v>
      </c>
      <c r="C21" s="14">
        <v>3.4666666666666663</v>
      </c>
      <c r="D21" s="14">
        <v>8.5</v>
      </c>
      <c r="E21" s="14">
        <v>5</v>
      </c>
      <c r="F21" s="14">
        <v>3.3333333333333335</v>
      </c>
      <c r="G21" s="14">
        <v>20.3</v>
      </c>
    </row>
    <row r="23" spans="2:7" x14ac:dyDescent="0.2">
      <c r="B23" s="15"/>
      <c r="C23" s="16"/>
    </row>
    <row r="24" spans="2:7" x14ac:dyDescent="0.2">
      <c r="B24" s="15"/>
      <c r="C24" s="16"/>
    </row>
  </sheetData>
  <mergeCells count="2">
    <mergeCell ref="C2:G2"/>
    <mergeCell ref="I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GUYON-LE-BOUFFY Joseph</dc:creator>
  <cp:lastModifiedBy>Microsoft Office User</cp:lastModifiedBy>
  <dcterms:created xsi:type="dcterms:W3CDTF">2018-05-08T07:39:55Z</dcterms:created>
  <dcterms:modified xsi:type="dcterms:W3CDTF">2018-05-09T08:48:12Z</dcterms:modified>
</cp:coreProperties>
</file>