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4355" windowHeight="6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  <c r="G9" i="1"/>
  <c r="G10" i="1"/>
  <c r="G11" i="1"/>
  <c r="G12" i="1"/>
  <c r="G13" i="1"/>
  <c r="G14" i="1"/>
  <c r="G15" i="1"/>
  <c r="G16" i="1"/>
  <c r="G17" i="1"/>
  <c r="G8" i="1"/>
  <c r="H17" i="1" l="1"/>
  <c r="E17" i="1"/>
  <c r="F17" i="1" l="1"/>
  <c r="C17" i="1"/>
</calcChain>
</file>

<file path=xl/sharedStrings.xml><?xml version="1.0" encoding="utf-8"?>
<sst xmlns="http://schemas.openxmlformats.org/spreadsheetml/2006/main" count="18" uniqueCount="18">
  <si>
    <t>Instrument colaborative costs</t>
  </si>
  <si>
    <t xml:space="preserve">Option 1 </t>
  </si>
  <si>
    <t>Staff</t>
  </si>
  <si>
    <t>Intergration</t>
  </si>
  <si>
    <t>Second scientist</t>
  </si>
  <si>
    <t>ESS Cross functional staff</t>
  </si>
  <si>
    <t>Logistics</t>
  </si>
  <si>
    <t>Pre build</t>
  </si>
  <si>
    <t>Travel</t>
  </si>
  <si>
    <t>Shipping</t>
  </si>
  <si>
    <t>Total</t>
  </si>
  <si>
    <t>Op2 MY</t>
  </si>
  <si>
    <t>Opt 3 MY</t>
  </si>
  <si>
    <t>Prebuild</t>
  </si>
  <si>
    <t>Option 2 (£k)</t>
  </si>
  <si>
    <t>Option 3 (£K)</t>
  </si>
  <si>
    <r>
      <t>Option 2 (K</t>
    </r>
    <r>
      <rPr>
        <sz val="11"/>
        <color theme="1"/>
        <rFont val="Calibri"/>
        <family val="2"/>
      </rPr>
      <t>€)</t>
    </r>
  </si>
  <si>
    <r>
      <t>Option 3 (K</t>
    </r>
    <r>
      <rPr>
        <sz val="11"/>
        <color theme="1"/>
        <rFont val="Calibri"/>
        <family val="2"/>
      </rPr>
      <t>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</si>
</sst>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27" sqref="C27"/>
    </sheetView>
  </sheetViews>
  <sheetFormatPr defaultRowHeight="15" x14ac:dyDescent="0.25"/>
  <cols>
    <col min="1" max="1" width="23.42578125" bestFit="1" customWidth="1"/>
    <col min="3" max="3" width="12.42578125" bestFit="1" customWidth="1"/>
    <col min="4" max="4" width="12.42578125" customWidth="1"/>
    <col min="6" max="6" width="12.5703125" bestFit="1" customWidth="1"/>
    <col min="7" max="7" width="12.5703125" customWidth="1"/>
  </cols>
  <sheetData>
    <row r="1" spans="1:8" ht="31.5" x14ac:dyDescent="0.5">
      <c r="A1" s="1" t="s">
        <v>0</v>
      </c>
    </row>
    <row r="5" spans="1:8" x14ac:dyDescent="0.25">
      <c r="A5" s="2"/>
      <c r="B5" s="2" t="s">
        <v>1</v>
      </c>
      <c r="C5" s="2" t="s">
        <v>14</v>
      </c>
      <c r="D5" s="2" t="s">
        <v>16</v>
      </c>
      <c r="E5" s="2" t="s">
        <v>11</v>
      </c>
      <c r="F5" s="2" t="s">
        <v>15</v>
      </c>
      <c r="G5" s="2" t="s">
        <v>17</v>
      </c>
      <c r="H5" s="2" t="s">
        <v>12</v>
      </c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3" t="s">
        <v>2</v>
      </c>
      <c r="B7" s="2"/>
      <c r="C7" s="2"/>
      <c r="D7" s="2"/>
      <c r="E7" s="2"/>
      <c r="F7" s="2"/>
      <c r="G7" s="2"/>
      <c r="H7" s="2"/>
    </row>
    <row r="8" spans="1:8" x14ac:dyDescent="0.25">
      <c r="A8" s="2" t="s">
        <v>3</v>
      </c>
      <c r="B8" s="2">
        <v>0</v>
      </c>
      <c r="C8" s="2">
        <v>456</v>
      </c>
      <c r="D8" s="2">
        <f>C8*1.11</f>
        <v>506.16</v>
      </c>
      <c r="E8" s="2">
        <v>3.7</v>
      </c>
      <c r="F8" s="2">
        <v>475</v>
      </c>
      <c r="G8" s="2">
        <f>F8*1.11</f>
        <v>527.25</v>
      </c>
      <c r="H8" s="2">
        <v>3.9</v>
      </c>
    </row>
    <row r="9" spans="1:8" x14ac:dyDescent="0.25">
      <c r="A9" s="2" t="s">
        <v>4</v>
      </c>
      <c r="B9" s="2">
        <v>0</v>
      </c>
      <c r="C9" s="2">
        <v>155</v>
      </c>
      <c r="D9" s="2">
        <f t="shared" ref="D9:D17" si="0">C9*1.11</f>
        <v>172.05</v>
      </c>
      <c r="E9" s="2">
        <v>1.6</v>
      </c>
      <c r="F9" s="2">
        <v>155</v>
      </c>
      <c r="G9" s="2">
        <f t="shared" ref="G9:G17" si="1">F9*1.11</f>
        <v>172.05</v>
      </c>
      <c r="H9" s="2">
        <v>1.6</v>
      </c>
    </row>
    <row r="10" spans="1:8" x14ac:dyDescent="0.25">
      <c r="A10" s="2" t="s">
        <v>5</v>
      </c>
      <c r="B10" s="2">
        <v>0</v>
      </c>
      <c r="C10" s="2">
        <v>199</v>
      </c>
      <c r="D10" s="2">
        <f t="shared" si="0"/>
        <v>220.89000000000001</v>
      </c>
      <c r="E10" s="2">
        <v>1.6</v>
      </c>
      <c r="F10" s="2">
        <v>199</v>
      </c>
      <c r="G10" s="2">
        <f t="shared" si="1"/>
        <v>220.89000000000001</v>
      </c>
      <c r="H10" s="2">
        <v>1.6</v>
      </c>
    </row>
    <row r="11" spans="1:8" x14ac:dyDescent="0.25">
      <c r="A11" s="2" t="s">
        <v>6</v>
      </c>
      <c r="B11" s="2">
        <v>0</v>
      </c>
      <c r="C11" s="2">
        <v>38</v>
      </c>
      <c r="D11" s="2">
        <f t="shared" si="0"/>
        <v>42.180000000000007</v>
      </c>
      <c r="E11" s="2">
        <v>1</v>
      </c>
      <c r="F11" s="2">
        <v>38</v>
      </c>
      <c r="G11" s="2">
        <f t="shared" si="1"/>
        <v>42.180000000000007</v>
      </c>
      <c r="H11" s="2">
        <v>1</v>
      </c>
    </row>
    <row r="12" spans="1:8" x14ac:dyDescent="0.25">
      <c r="A12" s="2" t="s">
        <v>13</v>
      </c>
      <c r="B12" s="2"/>
      <c r="C12" s="2">
        <v>169</v>
      </c>
      <c r="D12" s="2">
        <f t="shared" si="0"/>
        <v>187.59</v>
      </c>
      <c r="E12" s="2">
        <v>3</v>
      </c>
      <c r="F12" s="2">
        <v>169</v>
      </c>
      <c r="G12" s="2">
        <f t="shared" si="1"/>
        <v>187.59</v>
      </c>
      <c r="H12" s="2">
        <v>3</v>
      </c>
    </row>
    <row r="13" spans="1:8" x14ac:dyDescent="0.25">
      <c r="A13" s="2"/>
      <c r="B13" s="2"/>
      <c r="C13" s="2"/>
      <c r="D13" s="2">
        <f t="shared" si="0"/>
        <v>0</v>
      </c>
      <c r="E13" s="2"/>
      <c r="F13" s="2"/>
      <c r="G13" s="2">
        <f t="shared" si="1"/>
        <v>0</v>
      </c>
      <c r="H13" s="2"/>
    </row>
    <row r="14" spans="1:8" x14ac:dyDescent="0.25">
      <c r="A14" s="2" t="s">
        <v>8</v>
      </c>
      <c r="B14" s="2">
        <v>0</v>
      </c>
      <c r="C14" s="2">
        <v>357</v>
      </c>
      <c r="D14" s="2">
        <f t="shared" si="0"/>
        <v>396.27000000000004</v>
      </c>
      <c r="E14" s="2"/>
      <c r="F14" s="2">
        <v>375</v>
      </c>
      <c r="G14" s="2">
        <f t="shared" si="1"/>
        <v>416.25000000000006</v>
      </c>
      <c r="H14" s="2"/>
    </row>
    <row r="15" spans="1:8" x14ac:dyDescent="0.25">
      <c r="A15" s="2" t="s">
        <v>9</v>
      </c>
      <c r="B15" s="2">
        <v>0</v>
      </c>
      <c r="C15" s="2">
        <v>225</v>
      </c>
      <c r="D15" s="2">
        <f t="shared" si="0"/>
        <v>249.75000000000003</v>
      </c>
      <c r="E15" s="2"/>
      <c r="F15" s="2">
        <v>250</v>
      </c>
      <c r="G15" s="2">
        <f t="shared" si="1"/>
        <v>277.5</v>
      </c>
      <c r="H15" s="2"/>
    </row>
    <row r="16" spans="1:8" x14ac:dyDescent="0.25">
      <c r="A16" s="2" t="s">
        <v>7</v>
      </c>
      <c r="B16" s="2">
        <v>0</v>
      </c>
      <c r="C16" s="2">
        <v>25</v>
      </c>
      <c r="D16" s="2">
        <f t="shared" si="0"/>
        <v>27.750000000000004</v>
      </c>
      <c r="E16" s="2"/>
      <c r="F16" s="2">
        <v>25</v>
      </c>
      <c r="G16" s="2">
        <f t="shared" si="1"/>
        <v>27.750000000000004</v>
      </c>
      <c r="H16" s="2"/>
    </row>
    <row r="17" spans="1:8" x14ac:dyDescent="0.25">
      <c r="A17" s="3" t="s">
        <v>10</v>
      </c>
      <c r="B17" s="3"/>
      <c r="C17" s="3">
        <f>SUM(C8:C16)</f>
        <v>1624</v>
      </c>
      <c r="D17" s="2">
        <f t="shared" si="0"/>
        <v>1802.64</v>
      </c>
      <c r="E17" s="3">
        <f>SUM(E8:E16)</f>
        <v>10.9</v>
      </c>
      <c r="F17" s="3">
        <f>SUM(F8:F16)</f>
        <v>1686</v>
      </c>
      <c r="G17" s="2">
        <f t="shared" si="1"/>
        <v>1871.4600000000003</v>
      </c>
      <c r="H17" s="3">
        <f>SUM(H8:H16)</f>
        <v>11.1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STFC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Kevin (STFC,RAL,ISIS)</dc:creator>
  <cp:lastModifiedBy>Jones, Kevin (STFC,RAL,ISIS)</cp:lastModifiedBy>
  <dcterms:created xsi:type="dcterms:W3CDTF">2016-10-11T08:16:22Z</dcterms:created>
  <dcterms:modified xsi:type="dcterms:W3CDTF">2016-10-11T08:47:30Z</dcterms:modified>
</cp:coreProperties>
</file>