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322"/>
  <workbookPr autoCompressPictures="0"/>
  <bookViews>
    <workbookView xWindow="25340" yWindow="-12800" windowWidth="50540" windowHeight="27980"/>
  </bookViews>
  <sheets>
    <sheet name="BCM" sheetId="5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5" l="1"/>
  <c r="E37" i="5"/>
  <c r="E15" i="5"/>
  <c r="E8" i="5"/>
</calcChain>
</file>

<file path=xl/sharedStrings.xml><?xml version="1.0" encoding="utf-8"?>
<sst xmlns="http://schemas.openxmlformats.org/spreadsheetml/2006/main" count="350" uniqueCount="209">
  <si>
    <t>Activity ID</t>
  </si>
  <si>
    <t>Activity Name</t>
  </si>
  <si>
    <t>Start</t>
  </si>
  <si>
    <t>Finish</t>
  </si>
  <si>
    <t>Predecessors</t>
  </si>
  <si>
    <t xml:space="preserve">  11.7  Beam Diagnostics</t>
  </si>
  <si>
    <t>01-Jan-13 A</t>
  </si>
  <si>
    <t>€14,110,942.80</t>
  </si>
  <si>
    <t>€18,778,977.82</t>
  </si>
  <si>
    <t>€23,648,779.99</t>
  </si>
  <si>
    <t>€0.00</t>
  </si>
  <si>
    <t>07-Jan-15 A</t>
  </si>
  <si>
    <t>23-Dec-15 A</t>
  </si>
  <si>
    <t>01-Sep-16*</t>
  </si>
  <si>
    <t>09-Jan-17*</t>
  </si>
  <si>
    <t>03-Jan-18*</t>
  </si>
  <si>
    <t>08-Jan-15 A</t>
  </si>
  <si>
    <t>01-Jun-17*</t>
  </si>
  <si>
    <t xml:space="preserve">    11.7.3  Beam Current Monitors (BCM)</t>
  </si>
  <si>
    <t>€886,514.72</t>
  </si>
  <si>
    <t>€1,274,450.72</t>
  </si>
  <si>
    <t>€1,353,209.00</t>
  </si>
  <si>
    <t xml:space="preserve">      11.7.3.1  BCM: Lund Coordination, Oversight and Integration</t>
  </si>
  <si>
    <t>€157,800.00</t>
  </si>
  <si>
    <t>€181,867.00</t>
  </si>
  <si>
    <t xml:space="preserve">        A146430</t>
  </si>
  <si>
    <t>BCM: Lund Coordination, Oversight and Integration 2015</t>
  </si>
  <si>
    <t>€24,067.00</t>
  </si>
  <si>
    <t xml:space="preserve">        A20164130</t>
  </si>
  <si>
    <t>€59,616.00</t>
  </si>
  <si>
    <t xml:space="preserve">        A20164140</t>
  </si>
  <si>
    <t>02-Jul-18*</t>
  </si>
  <si>
    <t>€8,760.00</t>
  </si>
  <si>
    <t xml:space="preserve">        A20184070</t>
  </si>
  <si>
    <t>€89,424.00</t>
  </si>
  <si>
    <t xml:space="preserve">      11.7.3.2  BCM Design</t>
  </si>
  <si>
    <t>€232,086.05</t>
  </si>
  <si>
    <t>€423,126.05</t>
  </si>
  <si>
    <t>€470,500.00</t>
  </si>
  <si>
    <t>02-Oct-17</t>
  </si>
  <si>
    <t>€219,042.24</t>
  </si>
  <si>
    <t>€263,940.00</t>
  </si>
  <si>
    <t xml:space="preserve">          A20164160</t>
  </si>
  <si>
    <t>€17,180.00</t>
  </si>
  <si>
    <t xml:space="preserve">          A20164170</t>
  </si>
  <si>
    <t>development of optical link for differential current</t>
  </si>
  <si>
    <t>€28,220.00</t>
  </si>
  <si>
    <t xml:space="preserve">          A20164180</t>
  </si>
  <si>
    <t>02-Sep-16*</t>
  </si>
  <si>
    <t>€14,720.00</t>
  </si>
  <si>
    <t xml:space="preserve">          A20164190</t>
  </si>
  <si>
    <t>implementation of timing interface</t>
  </si>
  <si>
    <t>19-Oct-16*</t>
  </si>
  <si>
    <t>€13,560.00</t>
  </si>
  <si>
    <t xml:space="preserve">          A20164200</t>
  </si>
  <si>
    <t>€3,000.00</t>
  </si>
  <si>
    <t xml:space="preserve">          A20164210</t>
  </si>
  <si>
    <t>€16,980.00</t>
  </si>
  <si>
    <t xml:space="preserve">          A20164220</t>
  </si>
  <si>
    <t>LEVEL3.ACCSYS.WP07.BCM CDR</t>
  </si>
  <si>
    <t>02-May-17*</t>
  </si>
  <si>
    <t xml:space="preserve">          A20164230</t>
  </si>
  <si>
    <t>design modification based on CDR</t>
  </si>
  <si>
    <t>03-May-17*</t>
  </si>
  <si>
    <t>€6,840.00</t>
  </si>
  <si>
    <t xml:space="preserve">          A20164150</t>
  </si>
  <si>
    <t>LEBT ACCT software development &amp; firmware support</t>
  </si>
  <si>
    <t>€28,800.00</t>
  </si>
  <si>
    <t xml:space="preserve">          A20164240</t>
  </si>
  <si>
    <t>12-Jun-17*</t>
  </si>
  <si>
    <t>€24,960.00</t>
  </si>
  <si>
    <t xml:space="preserve">          A20164250</t>
  </si>
  <si>
    <t>€31,860.00</t>
  </si>
  <si>
    <t xml:space="preserve">          A20164260</t>
  </si>
  <si>
    <t>€11,520.00</t>
  </si>
  <si>
    <t xml:space="preserve">          A20164270</t>
  </si>
  <si>
    <t>full system documentation</t>
  </si>
  <si>
    <t>€2,400.00</t>
  </si>
  <si>
    <t>15-Jul-16 A</t>
  </si>
  <si>
    <t>€57,523.81</t>
  </si>
  <si>
    <t>€60,000.00</t>
  </si>
  <si>
    <t xml:space="preserve">          A20164280</t>
  </si>
  <si>
    <t>LEVEL5.ACCSYS.WP07.Contract signed with DESY for the custom ACCT firmware</t>
  </si>
  <si>
    <t xml:space="preserve">          A20164300</t>
  </si>
  <si>
    <t>LEVEL5.ACCSYS.WP07.Custom ACCT firmware acceptance tests</t>
  </si>
  <si>
    <t>15-Dec-16*</t>
  </si>
  <si>
    <t xml:space="preserve">          A20164310</t>
  </si>
  <si>
    <t>LEVEL5.ACCSYS.WP07.Custom ACCT firmware full documentation</t>
  </si>
  <si>
    <t>15-Feb-17*</t>
  </si>
  <si>
    <t xml:space="preserve">          A20164320</t>
  </si>
  <si>
    <t>LEVEL5.ACCSYS.WP07.Custom ACCT firmware (warm linac) acceptance tests</t>
  </si>
  <si>
    <t xml:space="preserve">          A20164290</t>
  </si>
  <si>
    <t>€96,560.00</t>
  </si>
  <si>
    <t xml:space="preserve">          A20164340</t>
  </si>
  <si>
    <t>€43,400.00</t>
  </si>
  <si>
    <t>08-May-17</t>
  </si>
  <si>
    <t xml:space="preserve">          A20164360</t>
  </si>
  <si>
    <t>€24,600.00</t>
  </si>
  <si>
    <t xml:space="preserve">          A20164330</t>
  </si>
  <si>
    <t>€139,360.00</t>
  </si>
  <si>
    <t xml:space="preserve">          A20164370</t>
  </si>
  <si>
    <t>€19,600.00</t>
  </si>
  <si>
    <t>02-May-17</t>
  </si>
  <si>
    <t>€50,000.00</t>
  </si>
  <si>
    <t xml:space="preserve">          A20164420</t>
  </si>
  <si>
    <t xml:space="preserve">          A20164430</t>
  </si>
  <si>
    <t>LEBT ACCT-specific code integration into generic AMC firmware</t>
  </si>
  <si>
    <t xml:space="preserve">          A20164440</t>
  </si>
  <si>
    <t>LEVEL5.ACCSYS.WP07.ACCT firmware acceptance tests</t>
  </si>
  <si>
    <t xml:space="preserve">      11.7.3.3  BCM Production</t>
  </si>
  <si>
    <t>01-Jul-16 A</t>
  </si>
  <si>
    <t>€599,228.67</t>
  </si>
  <si>
    <t>€606,546.00</t>
  </si>
  <si>
    <t xml:space="preserve">        11.7.3.3.1  BCM Acquisition electronics</t>
  </si>
  <si>
    <t>€221,576.00</t>
  </si>
  <si>
    <t xml:space="preserve">          A20164460</t>
  </si>
  <si>
    <t>LEVEL5.ACCSYS.WP07.Purchase authorisation signed for the procurement of the final electronics</t>
  </si>
  <si>
    <t xml:space="preserve">          A20164470</t>
  </si>
  <si>
    <t>LEVEL5.ACCSYS.WP07.Purchase authorisation signed for the procurement of the BCM cables and connectors</t>
  </si>
  <si>
    <t xml:space="preserve">          A20164480</t>
  </si>
  <si>
    <t xml:space="preserve">        11.7.3.3.2  BCM Toroid LEBT &amp; RFQ</t>
  </si>
  <si>
    <t>€20,122.67</t>
  </si>
  <si>
    <t>€27,440.00</t>
  </si>
  <si>
    <t xml:space="preserve">          A20164510</t>
  </si>
  <si>
    <t>LEBT ACCT procurement</t>
  </si>
  <si>
    <t>€6,402.67</t>
  </si>
  <si>
    <t>€13,720.00</t>
  </si>
  <si>
    <t xml:space="preserve">          A20164520</t>
  </si>
  <si>
    <t>RFQ ACCT procurement</t>
  </si>
  <si>
    <t xml:space="preserve">          A20164490</t>
  </si>
  <si>
    <t xml:space="preserve">          A20164500</t>
  </si>
  <si>
    <t>LEVEL5.ACCSYS.WP07.RFQ ACCT delivery to CEA</t>
  </si>
  <si>
    <t xml:space="preserve">        11.7.3.3.3  BCM Toroid MEBT</t>
  </si>
  <si>
    <t>13-Jul-16 A</t>
  </si>
  <si>
    <t>€140,000.00</t>
  </si>
  <si>
    <t xml:space="preserve">          A20164530</t>
  </si>
  <si>
    <t>LEVEL3.ACCSYS.WP07.BCM MEBT PDR</t>
  </si>
  <si>
    <t xml:space="preserve">          A20164540</t>
  </si>
  <si>
    <t>MEBT ACCT/FCT detailed design/integration</t>
  </si>
  <si>
    <t xml:space="preserve">          A20164560</t>
  </si>
  <si>
    <t>LEVEL3.ACCSYS.WP07:BCM MEBT CDR</t>
  </si>
  <si>
    <t>17-Nov-16*</t>
  </si>
  <si>
    <t xml:space="preserve">          A20164550</t>
  </si>
  <si>
    <t xml:space="preserve">        11.7.3.3.4  BCM Toroid DTL</t>
  </si>
  <si>
    <t xml:space="preserve">          A20164570</t>
  </si>
  <si>
    <t>DTL ACCT procurement and integration Legnaro</t>
  </si>
  <si>
    <t xml:space="preserve">        11.7.3.3.5  BCM Toroid cold linac, HEBT &amp; A2T</t>
  </si>
  <si>
    <t>€217,530.00</t>
  </si>
  <si>
    <t xml:space="preserve">          A20164580</t>
  </si>
  <si>
    <t>Cold Linac ACCT procurement DL</t>
  </si>
  <si>
    <t>€55,200.00</t>
  </si>
  <si>
    <t>€94,296.00</t>
  </si>
  <si>
    <t xml:space="preserve">        A20164590</t>
  </si>
  <si>
    <t>Procurement of BCM cables and connectors</t>
  </si>
  <si>
    <t xml:space="preserve">        A20164600</t>
  </si>
  <si>
    <t>20-Feb-18*</t>
  </si>
  <si>
    <t>€19,296.00</t>
  </si>
  <si>
    <t xml:space="preserve">        A20164610</t>
  </si>
  <si>
    <t>€10,080.00</t>
  </si>
  <si>
    <t xml:space="preserve">        A20164620</t>
  </si>
  <si>
    <t>20-Apr-18*</t>
  </si>
  <si>
    <t>€9,720.00</t>
  </si>
  <si>
    <t xml:space="preserve">MEBT ACCT/FCT procurement and integration Bilbao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</si>
  <si>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ACCT "pre-version" firmware development for the Catania tests</t>
  </si>
  <si>
    <t>LEVEL5.ACCSYS.WP07.Contract signed with Cosylab for the ACCT integration firmware</t>
  </si>
  <si>
    <t>final firmware implementation: cold-linac BCMs, integration of timing, MPS, optical link, data-on-demand etc.</t>
  </si>
  <si>
    <t xml:space="preserve">        11.7.3.2.4  BCM final electronics: Lund contribution</t>
  </si>
  <si>
    <t xml:space="preserve">        11.7.3.2.2  BCM custom FW for the Catania tests: DESY contribution</t>
  </si>
  <si>
    <t xml:space="preserve">        11.7.3.2.3  BCM integration FW for the Catania tests: Cosylab contribution</t>
  </si>
  <si>
    <t xml:space="preserve"> 25-Aug-2016</t>
  </si>
  <si>
    <t xml:space="preserve"> 1-Jan-2017</t>
  </si>
  <si>
    <t>16-Jun-17*</t>
  </si>
  <si>
    <t>LEVEL5.ACCSYS.WP07.LEBT ACCT delivery to Catania</t>
  </si>
  <si>
    <t>Remaining Labor Units [h]</t>
  </si>
  <si>
    <t>Remaining Nonlabor Cost [EUR]</t>
  </si>
  <si>
    <t>Remaining Total Cost [EUR]</t>
  </si>
  <si>
    <t>Budgeted Total Cost [EUR]</t>
  </si>
  <si>
    <t>€4,000.00</t>
  </si>
  <si>
    <t>01-Dec-17*</t>
  </si>
  <si>
    <t>final software implementation: cold-linac BCMs, integration of timing, MPS, optical link, data-on-demand etc.</t>
  </si>
  <si>
    <t xml:space="preserve">      11.7.3.4  BCM Installation, test and verification</t>
  </si>
  <si>
    <t>€8,000.00</t>
  </si>
  <si>
    <t>€16,000.00</t>
  </si>
  <si>
    <t>€10,000.00</t>
  </si>
  <si>
    <t>€15,000.00</t>
  </si>
  <si>
    <t>€70,000.00</t>
  </si>
  <si>
    <t>€180,000.00</t>
  </si>
  <si>
    <t>€250,000.00</t>
  </si>
  <si>
    <t>Procurement of ACCT acquisition electronics (9x RTMs, 9x AMCs, 9x Interface Units, 2x rack-mount ocs)</t>
  </si>
  <si>
    <t xml:space="preserve">        11.7.3.2.1  Prototype ACCT system design, fabrication, test and verification for the Catania test: Lund contribution</t>
  </si>
  <si>
    <t>development of a remote monitoring and health-check module based on EtherCat</t>
  </si>
  <si>
    <t>€7,000.00</t>
  </si>
  <si>
    <t>€47,000.00</t>
  </si>
  <si>
    <t>BCM coordination and tech support 2017 (80% eng, 20% tech)</t>
  </si>
  <si>
    <t>Custom ACCT-E interface module design and prototype (70% eng, 30% tech)</t>
  </si>
  <si>
    <t>implementation of provisional MPS interface (70% eng, 30% tech)</t>
  </si>
  <si>
    <t>ACCT calibrator design and protoyping (70% eng, 30% tech)</t>
  </si>
  <si>
    <t>ACCT pre beam tests and verification (80% eng, 20% tech)</t>
  </si>
  <si>
    <t>ACCT beam tests in Catania (50% eng, 50% tech)</t>
  </si>
  <si>
    <t>ACCT custom electronics V1: design and manufacturing (70% eng, 30% tech)</t>
  </si>
  <si>
    <t>ACCT custom electronics v2: design mods, manufacturing and tests (70% eng, 30% tech)</t>
  </si>
  <si>
    <t>Custom electronics V1 test (80% eng, 20% tech)</t>
  </si>
  <si>
    <t>Custom electronics V2 test and verification (80% eng, 20% tech)</t>
  </si>
  <si>
    <t>Electronics installation and system integration (50% eng, 50% tech)</t>
  </si>
  <si>
    <t>ACCT sensor and cable installation (20% eng, 80% tech)</t>
  </si>
  <si>
    <t>Final system test and verification (80% eng, 20% tech)</t>
  </si>
  <si>
    <t>full system test before installation (80% eng, 20% tech)</t>
  </si>
  <si>
    <t>BCM coordination and tech support 2018-2019 (80% eng, 20% tech)</t>
  </si>
  <si>
    <t>BCM system commissioning (90% eng, 10% tech)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</si>
</sst>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S_E_K_-;\-* #,##0.00\ _S_E_K_-;_-* &quot;-&quot;??\ _S_E_K_-;_-@_-"/>
    <numFmt numFmtId="164" formatCode="[$€-2]\ #,##0;[Red]\-[$€-2]\ #,##0"/>
    <numFmt numFmtId="165" formatCode="[$€-2]\ #,##0.00;[Red][$€-2]\ #,##0.00"/>
    <numFmt numFmtId="166" formatCode="#,##0.00\ _S_E_K;[Red]#,##0.00\ _S_E_K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3" borderId="1" applyNumberFormat="0" applyAlignment="0" applyProtection="0"/>
    <xf numFmtId="0" fontId="7" fillId="4" borderId="2" applyNumberFormat="0" applyAlignment="0" applyProtection="0"/>
    <xf numFmtId="0" fontId="4" fillId="5" borderId="3" applyNumberFormat="0" applyFont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1" fillId="0" borderId="0" xfId="0" applyFont="1"/>
    <xf numFmtId="164" fontId="0" fillId="0" borderId="0" xfId="0" applyNumberFormat="1" applyAlignment="1">
      <alignment horizontal="left"/>
    </xf>
    <xf numFmtId="15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NumberFormat="1" applyAlignment="1">
      <alignment horizontal="left"/>
    </xf>
    <xf numFmtId="14" fontId="1" fillId="0" borderId="0" xfId="0" applyNumberFormat="1" applyFont="1" applyAlignment="1">
      <alignment vertical="top" wrapText="1"/>
    </xf>
    <xf numFmtId="14" fontId="1" fillId="0" borderId="0" xfId="0" applyNumberFormat="1" applyFont="1" applyAlignment="1">
      <alignment horizontal="left" vertical="top" wrapText="1"/>
    </xf>
    <xf numFmtId="15" fontId="1" fillId="0" borderId="0" xfId="0" applyNumberFormat="1" applyFont="1" applyAlignment="1">
      <alignment horizontal="left"/>
    </xf>
    <xf numFmtId="15" fontId="8" fillId="0" borderId="0" xfId="0" applyNumberFormat="1" applyFont="1" applyAlignment="1">
      <alignment horizontal="left"/>
    </xf>
    <xf numFmtId="0" fontId="6" fillId="3" borderId="1" xfId="27"/>
    <xf numFmtId="0" fontId="6" fillId="3" borderId="1" xfId="27" applyAlignment="1">
      <alignment horizontal="left"/>
    </xf>
    <xf numFmtId="15" fontId="6" fillId="3" borderId="1" xfId="27" applyNumberFormat="1" applyAlignment="1">
      <alignment horizontal="left"/>
    </xf>
    <xf numFmtId="0" fontId="5" fillId="2" borderId="0" xfId="26"/>
    <xf numFmtId="0" fontId="5" fillId="2" borderId="0" xfId="26" applyAlignment="1">
      <alignment horizontal="left"/>
    </xf>
    <xf numFmtId="15" fontId="5" fillId="2" borderId="0" xfId="26" applyNumberFormat="1" applyAlignment="1">
      <alignment horizontal="left"/>
    </xf>
    <xf numFmtId="0" fontId="5" fillId="2" borderId="0" xfId="26" applyNumberFormat="1" applyAlignment="1">
      <alignment horizontal="left"/>
    </xf>
    <xf numFmtId="0" fontId="0" fillId="0" borderId="0" xfId="25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66" fontId="1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166" fontId="0" fillId="0" borderId="0" xfId="0" applyNumberFormat="1" applyFont="1" applyAlignment="1">
      <alignment horizontal="left"/>
    </xf>
    <xf numFmtId="0" fontId="7" fillId="4" borderId="2" xfId="28"/>
    <xf numFmtId="0" fontId="7" fillId="4" borderId="2" xfId="28" applyAlignment="1">
      <alignment horizontal="left"/>
    </xf>
    <xf numFmtId="15" fontId="7" fillId="4" borderId="2" xfId="28" applyNumberFormat="1" applyAlignment="1">
      <alignment horizontal="left"/>
    </xf>
    <xf numFmtId="0" fontId="0" fillId="5" borderId="3" xfId="29" applyFont="1"/>
    <xf numFmtId="15" fontId="0" fillId="5" borderId="3" xfId="29" applyNumberFormat="1" applyFont="1" applyAlignment="1">
      <alignment horizontal="left"/>
    </xf>
    <xf numFmtId="0" fontId="0" fillId="5" borderId="3" xfId="29" applyFont="1" applyAlignment="1">
      <alignment horizontal="left"/>
    </xf>
    <xf numFmtId="0" fontId="0" fillId="5" borderId="3" xfId="29" quotePrefix="1" applyFont="1" applyAlignment="1">
      <alignment horizontal="left"/>
    </xf>
  </cellXfs>
  <cellStyles count="76">
    <cellStyle name="Comma" xfId="25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Good" xfId="26" builtinId="2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Input" xfId="27" builtinId="20"/>
    <cellStyle name="Normal" xfId="0" builtinId="0"/>
    <cellStyle name="Note" xfId="29" builtinId="10"/>
    <cellStyle name="Output" xfId="28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topLeftCell="A38" zoomScale="200" zoomScaleNormal="200" zoomScalePageLayoutView="200" workbookViewId="0">
      <selection activeCell="B13" sqref="B13"/>
    </sheetView>
  </sheetViews>
  <sheetFormatPr baseColWidth="10" defaultColWidth="8.83203125" defaultRowHeight="14" x14ac:dyDescent="0"/>
  <cols>
    <col min="1" max="1" width="15.83203125" customWidth="1"/>
    <col min="2" max="2" width="84" customWidth="1"/>
    <col min="3" max="3" width="16.6640625" customWidth="1"/>
    <col min="4" max="4" width="17.1640625" style="1" customWidth="1"/>
    <col min="5" max="5" width="16.1640625" customWidth="1"/>
    <col min="6" max="6" width="17.83203125" customWidth="1"/>
    <col min="7" max="7" width="19" customWidth="1"/>
    <col min="8" max="8" width="17.1640625" customWidth="1"/>
    <col min="9" max="9" width="13.6640625" customWidth="1"/>
  </cols>
  <sheetData>
    <row r="1" spans="1:9" s="9" customFormat="1" ht="36" customHeight="1">
      <c r="A1" s="9" t="s">
        <v>0</v>
      </c>
      <c r="B1" s="9" t="s">
        <v>1</v>
      </c>
      <c r="C1" s="10" t="s">
        <v>2</v>
      </c>
      <c r="D1" s="10" t="s">
        <v>3</v>
      </c>
      <c r="E1" s="10" t="s">
        <v>173</v>
      </c>
      <c r="F1" s="10" t="s">
        <v>174</v>
      </c>
      <c r="G1" s="10" t="s">
        <v>175</v>
      </c>
      <c r="H1" s="10" t="s">
        <v>176</v>
      </c>
      <c r="I1" s="10" t="s">
        <v>4</v>
      </c>
    </row>
    <row r="2" spans="1:9" s="25" customFormat="1" ht="15">
      <c r="A2" s="25" t="s">
        <v>5</v>
      </c>
      <c r="C2" s="26" t="s">
        <v>6</v>
      </c>
      <c r="D2" s="27">
        <v>44742</v>
      </c>
      <c r="E2" s="26">
        <v>82466</v>
      </c>
      <c r="F2" s="26" t="s">
        <v>7</v>
      </c>
      <c r="G2" s="26" t="s">
        <v>8</v>
      </c>
      <c r="H2" s="26" t="s">
        <v>9</v>
      </c>
      <c r="I2" s="26"/>
    </row>
    <row r="3" spans="1:9">
      <c r="C3" s="1"/>
      <c r="E3" s="1"/>
      <c r="F3" s="1"/>
      <c r="G3" s="1"/>
      <c r="H3" s="1"/>
      <c r="I3" s="1"/>
    </row>
    <row r="4" spans="1:9">
      <c r="C4" s="1"/>
      <c r="E4" s="1"/>
      <c r="F4" s="1"/>
      <c r="G4" s="1"/>
      <c r="H4" s="1"/>
      <c r="I4" s="1"/>
    </row>
    <row r="5" spans="1:9" s="13" customFormat="1" ht="15">
      <c r="A5" s="13" t="s">
        <v>18</v>
      </c>
      <c r="C5" s="14" t="s">
        <v>11</v>
      </c>
      <c r="D5" s="15">
        <v>43650</v>
      </c>
      <c r="E5" s="14">
        <v>10079</v>
      </c>
      <c r="F5" s="14" t="s">
        <v>19</v>
      </c>
      <c r="G5" s="14" t="s">
        <v>20</v>
      </c>
      <c r="H5" s="14" t="s">
        <v>21</v>
      </c>
      <c r="I5" s="14"/>
    </row>
    <row r="6" spans="1:9">
      <c r="C6" s="1"/>
      <c r="E6" s="1"/>
      <c r="F6" s="1"/>
      <c r="G6" s="1"/>
      <c r="H6" s="1"/>
      <c r="I6" s="1"/>
    </row>
    <row r="7" spans="1:9">
      <c r="C7" s="1"/>
      <c r="E7" s="1"/>
      <c r="F7" s="1"/>
      <c r="G7" s="1"/>
      <c r="H7" s="1"/>
      <c r="I7" s="1"/>
    </row>
    <row r="8" spans="1:9" s="16" customFormat="1" ht="15">
      <c r="A8" s="16" t="s">
        <v>22</v>
      </c>
      <c r="C8" s="17" t="s">
        <v>11</v>
      </c>
      <c r="D8" s="18">
        <v>43650</v>
      </c>
      <c r="E8" s="17">
        <f>SUM(E9:E12)</f>
        <v>1246</v>
      </c>
      <c r="F8" s="19" t="s">
        <v>10</v>
      </c>
      <c r="G8" s="17" t="s">
        <v>23</v>
      </c>
      <c r="H8" s="17" t="s">
        <v>24</v>
      </c>
      <c r="I8" s="17"/>
    </row>
    <row r="9" spans="1:9">
      <c r="A9" t="s">
        <v>25</v>
      </c>
      <c r="B9" t="s">
        <v>26</v>
      </c>
      <c r="C9" s="1" t="s">
        <v>11</v>
      </c>
      <c r="D9" s="1" t="s">
        <v>12</v>
      </c>
      <c r="E9" s="1">
        <v>0</v>
      </c>
      <c r="F9" s="8" t="s">
        <v>10</v>
      </c>
      <c r="G9" s="1" t="s">
        <v>10</v>
      </c>
      <c r="H9" s="1" t="s">
        <v>27</v>
      </c>
      <c r="I9" s="1"/>
    </row>
    <row r="10" spans="1:9">
      <c r="A10" t="s">
        <v>28</v>
      </c>
      <c r="B10" s="28" t="s">
        <v>193</v>
      </c>
      <c r="C10" s="1" t="s">
        <v>14</v>
      </c>
      <c r="D10" s="5">
        <v>43091</v>
      </c>
      <c r="E10" s="31">
        <v>450</v>
      </c>
      <c r="F10" s="1" t="s">
        <v>10</v>
      </c>
      <c r="G10" s="1" t="s">
        <v>29</v>
      </c>
      <c r="H10" s="1" t="s">
        <v>29</v>
      </c>
      <c r="I10" s="1"/>
    </row>
    <row r="11" spans="1:9">
      <c r="A11" t="s">
        <v>30</v>
      </c>
      <c r="B11" s="28" t="s">
        <v>208</v>
      </c>
      <c r="C11" s="1" t="s">
        <v>31</v>
      </c>
      <c r="D11" s="5">
        <v>43301</v>
      </c>
      <c r="E11" s="1">
        <v>146</v>
      </c>
      <c r="F11" s="1" t="s">
        <v>10</v>
      </c>
      <c r="G11" s="1" t="s">
        <v>32</v>
      </c>
      <c r="H11" s="1" t="s">
        <v>32</v>
      </c>
      <c r="I11" s="1"/>
    </row>
    <row r="12" spans="1:9">
      <c r="A12" t="s">
        <v>33</v>
      </c>
      <c r="B12" s="28" t="s">
        <v>207</v>
      </c>
      <c r="C12" s="1" t="s">
        <v>15</v>
      </c>
      <c r="D12" s="5">
        <v>43650</v>
      </c>
      <c r="E12" s="31">
        <v>650</v>
      </c>
      <c r="F12" s="1" t="s">
        <v>10</v>
      </c>
      <c r="G12" s="1" t="s">
        <v>34</v>
      </c>
      <c r="H12" s="1" t="s">
        <v>34</v>
      </c>
      <c r="I12" s="1"/>
    </row>
    <row r="13" spans="1:9">
      <c r="C13" s="1"/>
      <c r="E13" s="1"/>
      <c r="F13" s="1"/>
      <c r="G13" s="1"/>
      <c r="H13" s="1"/>
      <c r="I13" s="1"/>
    </row>
    <row r="14" spans="1:9">
      <c r="C14" s="1"/>
      <c r="E14" s="1"/>
      <c r="F14" s="1"/>
      <c r="G14" s="1"/>
      <c r="H14" s="1"/>
      <c r="I14" s="1"/>
    </row>
    <row r="15" spans="1:9" s="16" customFormat="1" ht="15">
      <c r="A15" s="16" t="s">
        <v>35</v>
      </c>
      <c r="C15" s="17" t="s">
        <v>16</v>
      </c>
      <c r="D15" s="18">
        <v>43099</v>
      </c>
      <c r="E15" s="17">
        <f>E17+E37</f>
        <v>7075</v>
      </c>
      <c r="F15" s="17" t="s">
        <v>36</v>
      </c>
      <c r="G15" s="17" t="s">
        <v>37</v>
      </c>
      <c r="H15" s="17" t="s">
        <v>38</v>
      </c>
      <c r="I15" s="17"/>
    </row>
    <row r="16" spans="1:9">
      <c r="C16" s="1"/>
      <c r="E16" s="1"/>
      <c r="F16" s="1"/>
      <c r="G16" s="1"/>
      <c r="H16" s="1"/>
      <c r="I16" s="1"/>
    </row>
    <row r="17" spans="1:9" s="3" customFormat="1">
      <c r="A17" s="3" t="s">
        <v>189</v>
      </c>
      <c r="C17" s="7" t="s">
        <v>16</v>
      </c>
      <c r="D17" s="7" t="s">
        <v>39</v>
      </c>
      <c r="E17" s="7">
        <f>SUM(E18:E23)</f>
        <v>2198</v>
      </c>
      <c r="F17" s="7" t="s">
        <v>182</v>
      </c>
      <c r="G17" s="7" t="s">
        <v>40</v>
      </c>
      <c r="H17" s="7" t="s">
        <v>41</v>
      </c>
      <c r="I17" s="7"/>
    </row>
    <row r="18" spans="1:9">
      <c r="A18" t="s">
        <v>42</v>
      </c>
      <c r="B18" s="28" t="s">
        <v>194</v>
      </c>
      <c r="C18" s="2">
        <v>42522</v>
      </c>
      <c r="D18" s="5">
        <v>42704</v>
      </c>
      <c r="E18" s="1">
        <v>353</v>
      </c>
      <c r="F18" s="1" t="s">
        <v>177</v>
      </c>
      <c r="G18" s="1" t="s">
        <v>43</v>
      </c>
      <c r="H18" s="1" t="s">
        <v>43</v>
      </c>
      <c r="I18" s="1"/>
    </row>
    <row r="19" spans="1:9">
      <c r="A19" t="s">
        <v>47</v>
      </c>
      <c r="B19" s="28" t="s">
        <v>195</v>
      </c>
      <c r="C19" s="1" t="s">
        <v>48</v>
      </c>
      <c r="D19" s="5">
        <v>42734</v>
      </c>
      <c r="E19" s="1">
        <v>312</v>
      </c>
      <c r="F19" s="1" t="s">
        <v>177</v>
      </c>
      <c r="G19" s="1" t="s">
        <v>49</v>
      </c>
      <c r="H19" s="1" t="s">
        <v>49</v>
      </c>
      <c r="I19" s="1"/>
    </row>
    <row r="20" spans="1:9">
      <c r="A20" t="s">
        <v>93</v>
      </c>
      <c r="B20" s="28" t="s">
        <v>196</v>
      </c>
      <c r="C20" s="1" t="s">
        <v>169</v>
      </c>
      <c r="D20" s="5">
        <v>42831</v>
      </c>
      <c r="E20" s="30">
        <v>620</v>
      </c>
      <c r="F20" s="1" t="s">
        <v>181</v>
      </c>
      <c r="G20" s="1" t="s">
        <v>94</v>
      </c>
      <c r="H20" s="1" t="s">
        <v>94</v>
      </c>
      <c r="I20" s="1"/>
    </row>
    <row r="21" spans="1:9">
      <c r="A21" t="s">
        <v>65</v>
      </c>
      <c r="B21" t="s">
        <v>66</v>
      </c>
      <c r="C21" s="1" t="s">
        <v>13</v>
      </c>
      <c r="D21" s="5">
        <v>42902</v>
      </c>
      <c r="E21" s="1">
        <v>480</v>
      </c>
      <c r="F21" s="1" t="s">
        <v>10</v>
      </c>
      <c r="G21" s="1" t="s">
        <v>67</v>
      </c>
      <c r="H21" s="1" t="s">
        <v>67</v>
      </c>
      <c r="I21" s="1"/>
    </row>
    <row r="22" spans="1:9">
      <c r="A22" t="s">
        <v>54</v>
      </c>
      <c r="B22" s="28" t="s">
        <v>197</v>
      </c>
      <c r="C22" s="2">
        <v>42628</v>
      </c>
      <c r="D22" s="2">
        <v>42765</v>
      </c>
      <c r="E22" s="30">
        <v>150</v>
      </c>
      <c r="F22" s="1" t="s">
        <v>10</v>
      </c>
      <c r="G22" s="1" t="s">
        <v>55</v>
      </c>
      <c r="H22" s="1" t="s">
        <v>55</v>
      </c>
      <c r="I22" s="1"/>
    </row>
    <row r="23" spans="1:9">
      <c r="A23" t="s">
        <v>56</v>
      </c>
      <c r="B23" s="28" t="s">
        <v>198</v>
      </c>
      <c r="C23" s="2">
        <v>42765</v>
      </c>
      <c r="D23" s="2">
        <v>42804</v>
      </c>
      <c r="E23" s="1">
        <v>283</v>
      </c>
      <c r="F23" s="1" t="s">
        <v>10</v>
      </c>
      <c r="G23" s="1" t="s">
        <v>57</v>
      </c>
      <c r="H23" s="1" t="s">
        <v>57</v>
      </c>
      <c r="I23" s="1"/>
    </row>
    <row r="24" spans="1:9">
      <c r="C24" s="1"/>
      <c r="E24" s="1"/>
      <c r="F24" s="1"/>
      <c r="G24" s="1"/>
      <c r="H24" s="1"/>
      <c r="I24" s="1"/>
    </row>
    <row r="25" spans="1:9" s="3" customFormat="1">
      <c r="A25" s="3" t="s">
        <v>167</v>
      </c>
      <c r="C25" s="7" t="s">
        <v>78</v>
      </c>
      <c r="D25" s="11">
        <v>42719</v>
      </c>
      <c r="E25" s="7">
        <v>0</v>
      </c>
      <c r="F25" s="7" t="s">
        <v>79</v>
      </c>
      <c r="G25" s="7" t="s">
        <v>79</v>
      </c>
      <c r="H25" s="7" t="s">
        <v>80</v>
      </c>
      <c r="I25" s="7"/>
    </row>
    <row r="26" spans="1:9">
      <c r="A26" t="s">
        <v>91</v>
      </c>
      <c r="B26" t="s">
        <v>163</v>
      </c>
      <c r="C26" s="2">
        <v>42505</v>
      </c>
      <c r="D26" s="2">
        <v>42719</v>
      </c>
      <c r="E26" s="1">
        <v>0</v>
      </c>
      <c r="F26" s="1" t="s">
        <v>79</v>
      </c>
      <c r="G26" s="1" t="s">
        <v>79</v>
      </c>
      <c r="H26" s="1" t="s">
        <v>80</v>
      </c>
      <c r="I26" s="1"/>
    </row>
    <row r="27" spans="1:9">
      <c r="A27" t="s">
        <v>81</v>
      </c>
      <c r="B27" t="s">
        <v>82</v>
      </c>
      <c r="C27" s="2">
        <v>42643</v>
      </c>
      <c r="E27" s="1">
        <v>0</v>
      </c>
      <c r="F27" s="1" t="s">
        <v>10</v>
      </c>
      <c r="G27" s="1" t="s">
        <v>10</v>
      </c>
      <c r="H27" s="1" t="s">
        <v>10</v>
      </c>
      <c r="I27" s="1"/>
    </row>
    <row r="28" spans="1:9">
      <c r="A28" t="s">
        <v>83</v>
      </c>
      <c r="B28" t="s">
        <v>84</v>
      </c>
      <c r="C28" s="1" t="s">
        <v>85</v>
      </c>
      <c r="E28" s="1">
        <v>0</v>
      </c>
      <c r="F28" s="1" t="s">
        <v>10</v>
      </c>
      <c r="G28" s="1" t="s">
        <v>10</v>
      </c>
      <c r="H28" s="4">
        <v>0</v>
      </c>
      <c r="I28" s="1"/>
    </row>
    <row r="29" spans="1:9">
      <c r="A29" t="s">
        <v>86</v>
      </c>
      <c r="B29" t="s">
        <v>87</v>
      </c>
      <c r="C29" s="1" t="s">
        <v>88</v>
      </c>
      <c r="E29" s="1">
        <v>0</v>
      </c>
      <c r="F29" s="1" t="s">
        <v>10</v>
      </c>
      <c r="G29" s="1" t="s">
        <v>10</v>
      </c>
      <c r="H29" s="4">
        <v>0</v>
      </c>
      <c r="I29" s="1"/>
    </row>
    <row r="30" spans="1:9">
      <c r="A30" t="s">
        <v>89</v>
      </c>
      <c r="B30" t="s">
        <v>90</v>
      </c>
      <c r="C30" s="2">
        <v>42826</v>
      </c>
      <c r="E30" s="1">
        <v>0</v>
      </c>
      <c r="F30" s="1" t="s">
        <v>10</v>
      </c>
      <c r="G30" s="1" t="s">
        <v>10</v>
      </c>
      <c r="H30" s="4">
        <v>0</v>
      </c>
      <c r="I30" s="1"/>
    </row>
    <row r="31" spans="1:9">
      <c r="C31" s="1"/>
      <c r="E31" s="1"/>
      <c r="F31" s="1"/>
      <c r="G31" s="1"/>
      <c r="H31" s="1"/>
      <c r="I31" s="1"/>
    </row>
    <row r="32" spans="1:9" s="3" customFormat="1">
      <c r="A32" s="3" t="s">
        <v>168</v>
      </c>
      <c r="C32" s="11">
        <v>42614</v>
      </c>
      <c r="D32" s="11">
        <v>42765</v>
      </c>
      <c r="E32" s="7">
        <v>0</v>
      </c>
      <c r="F32" s="7" t="s">
        <v>103</v>
      </c>
      <c r="G32" s="7" t="s">
        <v>103</v>
      </c>
      <c r="H32" s="7" t="s">
        <v>103</v>
      </c>
      <c r="I32" s="7"/>
    </row>
    <row r="33" spans="1:9">
      <c r="A33" t="s">
        <v>104</v>
      </c>
      <c r="B33" t="s">
        <v>164</v>
      </c>
      <c r="C33" s="2">
        <v>42628</v>
      </c>
      <c r="E33" s="1">
        <v>0</v>
      </c>
      <c r="F33" s="1" t="s">
        <v>10</v>
      </c>
      <c r="G33" s="1" t="s">
        <v>10</v>
      </c>
      <c r="H33" s="1" t="s">
        <v>10</v>
      </c>
      <c r="I33" s="1"/>
    </row>
    <row r="34" spans="1:9">
      <c r="A34" t="s">
        <v>105</v>
      </c>
      <c r="B34" t="s">
        <v>106</v>
      </c>
      <c r="C34" s="2">
        <v>42628</v>
      </c>
      <c r="D34" s="2">
        <v>42765</v>
      </c>
      <c r="E34" s="1">
        <v>0</v>
      </c>
      <c r="F34" s="1" t="s">
        <v>103</v>
      </c>
      <c r="G34" s="1" t="s">
        <v>103</v>
      </c>
      <c r="H34" s="1" t="s">
        <v>103</v>
      </c>
      <c r="I34" s="1"/>
    </row>
    <row r="35" spans="1:9">
      <c r="A35" t="s">
        <v>107</v>
      </c>
      <c r="B35" t="s">
        <v>108</v>
      </c>
      <c r="C35" s="6" t="s">
        <v>170</v>
      </c>
      <c r="D35" s="2">
        <v>42765</v>
      </c>
      <c r="E35" s="1">
        <v>0</v>
      </c>
      <c r="F35" s="1" t="s">
        <v>10</v>
      </c>
      <c r="G35" s="1" t="s">
        <v>10</v>
      </c>
      <c r="H35" s="1" t="s">
        <v>10</v>
      </c>
      <c r="I35" s="1"/>
    </row>
    <row r="36" spans="1:9">
      <c r="C36" s="1"/>
      <c r="E36" s="1"/>
      <c r="F36" s="1"/>
      <c r="G36" s="1"/>
      <c r="H36" s="1"/>
      <c r="I36" s="1"/>
    </row>
    <row r="37" spans="1:9" s="3" customFormat="1">
      <c r="A37" s="3" t="s">
        <v>166</v>
      </c>
      <c r="C37" s="12">
        <v>42614</v>
      </c>
      <c r="D37" s="12">
        <v>42930</v>
      </c>
      <c r="E37" s="7">
        <f>SUM(E38:E51)</f>
        <v>4877</v>
      </c>
      <c r="F37" s="22" t="s">
        <v>192</v>
      </c>
      <c r="G37" s="7" t="s">
        <v>92</v>
      </c>
      <c r="H37" s="7" t="s">
        <v>92</v>
      </c>
      <c r="I37" s="7"/>
    </row>
    <row r="38" spans="1:9">
      <c r="A38" t="s">
        <v>44</v>
      </c>
      <c r="B38" t="s">
        <v>45</v>
      </c>
      <c r="C38" s="1" t="s">
        <v>13</v>
      </c>
      <c r="D38" s="29">
        <v>42824</v>
      </c>
      <c r="E38" s="1">
        <v>387</v>
      </c>
      <c r="F38" s="23" t="s">
        <v>183</v>
      </c>
      <c r="G38" s="1" t="s">
        <v>46</v>
      </c>
      <c r="H38" s="1" t="s">
        <v>46</v>
      </c>
      <c r="I38" s="1"/>
    </row>
    <row r="39" spans="1:9" s="28" customFormat="1">
      <c r="A39" s="28" t="s">
        <v>47</v>
      </c>
      <c r="B39" s="28" t="s">
        <v>190</v>
      </c>
      <c r="C39" s="29">
        <v>42705</v>
      </c>
      <c r="D39" s="29">
        <v>42795</v>
      </c>
      <c r="E39" s="30">
        <v>400</v>
      </c>
      <c r="F39" s="28" t="s">
        <v>191</v>
      </c>
    </row>
    <row r="40" spans="1:9">
      <c r="A40" t="s">
        <v>50</v>
      </c>
      <c r="B40" t="s">
        <v>51</v>
      </c>
      <c r="C40" s="1" t="s">
        <v>52</v>
      </c>
      <c r="D40" s="5">
        <v>42727</v>
      </c>
      <c r="E40" s="1">
        <v>226</v>
      </c>
      <c r="F40" s="23" t="s">
        <v>10</v>
      </c>
      <c r="G40" s="1" t="s">
        <v>53</v>
      </c>
      <c r="H40" s="1" t="s">
        <v>53</v>
      </c>
      <c r="I40" s="1"/>
    </row>
    <row r="41" spans="1:9">
      <c r="A41" t="s">
        <v>58</v>
      </c>
      <c r="B41" t="s">
        <v>59</v>
      </c>
      <c r="C41" s="1" t="s">
        <v>60</v>
      </c>
      <c r="E41" s="1">
        <v>0</v>
      </c>
      <c r="F41" s="23" t="s">
        <v>10</v>
      </c>
      <c r="G41" s="1" t="s">
        <v>10</v>
      </c>
      <c r="H41" s="1" t="s">
        <v>10</v>
      </c>
      <c r="I41" s="1"/>
    </row>
    <row r="42" spans="1:9">
      <c r="A42" t="s">
        <v>61</v>
      </c>
      <c r="B42" t="s">
        <v>62</v>
      </c>
      <c r="C42" s="1" t="s">
        <v>63</v>
      </c>
      <c r="D42" s="5">
        <v>42895</v>
      </c>
      <c r="E42" s="1">
        <v>164</v>
      </c>
      <c r="F42" s="23" t="s">
        <v>10</v>
      </c>
      <c r="G42" s="1" t="s">
        <v>64</v>
      </c>
      <c r="H42" s="1" t="s">
        <v>64</v>
      </c>
      <c r="I42" s="1"/>
    </row>
    <row r="43" spans="1:9">
      <c r="A43" t="s">
        <v>96</v>
      </c>
      <c r="B43" s="28" t="s">
        <v>199</v>
      </c>
      <c r="C43" s="1" t="s">
        <v>171</v>
      </c>
      <c r="D43" s="2">
        <v>42921</v>
      </c>
      <c r="E43" s="1">
        <v>350</v>
      </c>
      <c r="F43" s="24" t="s">
        <v>184</v>
      </c>
      <c r="G43" s="1" t="s">
        <v>97</v>
      </c>
      <c r="H43" s="1" t="s">
        <v>97</v>
      </c>
      <c r="I43" s="1"/>
    </row>
    <row r="44" spans="1:9">
      <c r="A44" t="s">
        <v>98</v>
      </c>
      <c r="B44" s="28" t="s">
        <v>201</v>
      </c>
      <c r="C44" s="2">
        <v>42921</v>
      </c>
      <c r="D44" s="2">
        <v>42962</v>
      </c>
      <c r="E44" s="1">
        <v>220</v>
      </c>
      <c r="F44" s="8" t="s">
        <v>10</v>
      </c>
      <c r="G44" s="1" t="s">
        <v>99</v>
      </c>
      <c r="H44" s="1" t="s">
        <v>99</v>
      </c>
      <c r="I44" s="1"/>
    </row>
    <row r="45" spans="1:9">
      <c r="A45" t="s">
        <v>100</v>
      </c>
      <c r="B45" s="28" t="s">
        <v>200</v>
      </c>
      <c r="C45" s="2">
        <v>42979</v>
      </c>
      <c r="D45" s="2">
        <v>43008</v>
      </c>
      <c r="E45" s="1">
        <v>320</v>
      </c>
      <c r="F45" s="24" t="s">
        <v>184</v>
      </c>
      <c r="G45" s="1" t="s">
        <v>101</v>
      </c>
      <c r="H45" s="1" t="s">
        <v>101</v>
      </c>
      <c r="I45" s="1"/>
    </row>
    <row r="46" spans="1:9">
      <c r="A46" t="s">
        <v>98</v>
      </c>
      <c r="B46" s="28" t="s">
        <v>202</v>
      </c>
      <c r="C46" s="2">
        <v>43009</v>
      </c>
      <c r="D46" s="2">
        <v>43054</v>
      </c>
      <c r="E46" s="1">
        <v>220</v>
      </c>
      <c r="F46" s="8" t="s">
        <v>10</v>
      </c>
      <c r="G46" s="1" t="s">
        <v>99</v>
      </c>
      <c r="H46" s="1" t="s">
        <v>99</v>
      </c>
      <c r="I46" s="1"/>
    </row>
    <row r="47" spans="1:9">
      <c r="C47" s="1"/>
      <c r="E47" s="1"/>
      <c r="F47" s="21"/>
      <c r="G47" s="1"/>
      <c r="H47" s="1"/>
      <c r="I47" s="1"/>
    </row>
    <row r="48" spans="1:9">
      <c r="A48" t="s">
        <v>68</v>
      </c>
      <c r="B48" t="s">
        <v>179</v>
      </c>
      <c r="C48" s="1" t="s">
        <v>69</v>
      </c>
      <c r="D48" s="5">
        <v>43069</v>
      </c>
      <c r="E48" s="1">
        <v>1050</v>
      </c>
      <c r="F48" s="8" t="s">
        <v>10</v>
      </c>
      <c r="G48" s="1" t="s">
        <v>70</v>
      </c>
      <c r="H48" s="1" t="s">
        <v>70</v>
      </c>
      <c r="I48" s="1"/>
    </row>
    <row r="49" spans="1:9">
      <c r="A49" t="s">
        <v>71</v>
      </c>
      <c r="B49" t="s">
        <v>165</v>
      </c>
      <c r="C49" s="1" t="s">
        <v>69</v>
      </c>
      <c r="D49" s="5">
        <v>43069</v>
      </c>
      <c r="E49" s="1">
        <v>940</v>
      </c>
      <c r="F49" s="8" t="s">
        <v>10</v>
      </c>
      <c r="G49" s="1" t="s">
        <v>72</v>
      </c>
      <c r="H49" s="1" t="s">
        <v>72</v>
      </c>
      <c r="I49" s="1"/>
    </row>
    <row r="50" spans="1:9">
      <c r="A50" t="s">
        <v>73</v>
      </c>
      <c r="B50" s="28" t="s">
        <v>206</v>
      </c>
      <c r="C50" s="1" t="s">
        <v>178</v>
      </c>
      <c r="D50" s="5">
        <v>43099</v>
      </c>
      <c r="E50" s="1">
        <v>500</v>
      </c>
      <c r="F50" s="8" t="s">
        <v>10</v>
      </c>
      <c r="G50" s="1" t="s">
        <v>74</v>
      </c>
      <c r="H50" s="1" t="s">
        <v>74</v>
      </c>
      <c r="I50" s="1"/>
    </row>
    <row r="51" spans="1:9">
      <c r="A51" t="s">
        <v>75</v>
      </c>
      <c r="B51" t="s">
        <v>76</v>
      </c>
      <c r="C51" s="1" t="s">
        <v>178</v>
      </c>
      <c r="D51" s="2">
        <v>43099</v>
      </c>
      <c r="E51" s="1">
        <v>100</v>
      </c>
      <c r="F51" s="20" t="s">
        <v>10</v>
      </c>
      <c r="G51" s="1" t="s">
        <v>77</v>
      </c>
      <c r="H51" s="1" t="s">
        <v>77</v>
      </c>
      <c r="I51" s="1"/>
    </row>
    <row r="52" spans="1:9">
      <c r="D52"/>
    </row>
    <row r="53" spans="1:9">
      <c r="C53" s="1"/>
      <c r="E53" s="1"/>
      <c r="F53" s="1"/>
      <c r="G53" s="1"/>
      <c r="H53" s="1"/>
      <c r="I53" s="1"/>
    </row>
    <row r="54" spans="1:9" s="16" customFormat="1" ht="15">
      <c r="A54" s="16" t="s">
        <v>109</v>
      </c>
      <c r="C54" s="17" t="s">
        <v>110</v>
      </c>
      <c r="D54" s="18">
        <v>42986</v>
      </c>
      <c r="E54" s="17">
        <v>0</v>
      </c>
      <c r="F54" s="17" t="s">
        <v>111</v>
      </c>
      <c r="G54" s="17" t="s">
        <v>111</v>
      </c>
      <c r="H54" s="17" t="s">
        <v>112</v>
      </c>
      <c r="I54" s="17"/>
    </row>
    <row r="55" spans="1:9">
      <c r="C55" s="1"/>
      <c r="E55" s="1"/>
      <c r="F55" s="1"/>
      <c r="G55" s="1"/>
      <c r="H55" s="1"/>
      <c r="I55" s="1"/>
    </row>
    <row r="56" spans="1:9" s="3" customFormat="1">
      <c r="A56" s="3" t="s">
        <v>113</v>
      </c>
      <c r="C56" s="7" t="s">
        <v>110</v>
      </c>
      <c r="D56" s="11">
        <v>42986</v>
      </c>
      <c r="E56" s="7">
        <v>0</v>
      </c>
      <c r="F56" s="7" t="s">
        <v>187</v>
      </c>
      <c r="G56" s="7" t="s">
        <v>114</v>
      </c>
      <c r="H56" s="7" t="s">
        <v>114</v>
      </c>
      <c r="I56" s="7"/>
    </row>
    <row r="57" spans="1:9">
      <c r="A57" t="s">
        <v>115</v>
      </c>
      <c r="B57" t="s">
        <v>116</v>
      </c>
      <c r="C57" s="2">
        <v>42887</v>
      </c>
      <c r="E57" s="1">
        <v>0</v>
      </c>
      <c r="F57" s="1" t="s">
        <v>10</v>
      </c>
      <c r="G57" s="1" t="s">
        <v>10</v>
      </c>
      <c r="H57" s="1" t="s">
        <v>10</v>
      </c>
      <c r="I57" s="1"/>
    </row>
    <row r="58" spans="1:9">
      <c r="A58" t="s">
        <v>117</v>
      </c>
      <c r="B58" t="s">
        <v>118</v>
      </c>
      <c r="C58" s="1" t="s">
        <v>17</v>
      </c>
      <c r="E58" s="1">
        <v>0</v>
      </c>
      <c r="F58" s="1" t="s">
        <v>10</v>
      </c>
      <c r="G58" s="1" t="s">
        <v>10</v>
      </c>
      <c r="H58" s="1" t="s">
        <v>10</v>
      </c>
      <c r="I58" s="1"/>
    </row>
    <row r="59" spans="1:9">
      <c r="A59" t="s">
        <v>119</v>
      </c>
      <c r="B59" t="s">
        <v>188</v>
      </c>
      <c r="C59" s="1" t="s">
        <v>17</v>
      </c>
      <c r="D59" s="5">
        <v>42986</v>
      </c>
      <c r="E59" s="1">
        <v>0</v>
      </c>
      <c r="F59" s="1" t="s">
        <v>186</v>
      </c>
      <c r="G59" s="1" t="s">
        <v>114</v>
      </c>
      <c r="H59" s="1" t="s">
        <v>114</v>
      </c>
      <c r="I59" s="1"/>
    </row>
    <row r="60" spans="1:9">
      <c r="A60" t="s">
        <v>152</v>
      </c>
      <c r="B60" t="s">
        <v>153</v>
      </c>
      <c r="C60" s="1" t="s">
        <v>17</v>
      </c>
      <c r="D60" s="5">
        <v>42986</v>
      </c>
      <c r="E60" s="1">
        <v>0</v>
      </c>
      <c r="F60" s="1" t="s">
        <v>185</v>
      </c>
      <c r="G60" s="1" t="s">
        <v>150</v>
      </c>
      <c r="H60" s="1" t="s">
        <v>150</v>
      </c>
      <c r="I60" s="1"/>
    </row>
    <row r="61" spans="1:9">
      <c r="C61" s="1"/>
      <c r="E61" s="1"/>
      <c r="F61" s="1"/>
      <c r="G61" s="1"/>
      <c r="H61" s="1"/>
      <c r="I61" s="1"/>
    </row>
    <row r="62" spans="1:9" s="3" customFormat="1">
      <c r="A62" s="3" t="s">
        <v>120</v>
      </c>
      <c r="C62" s="7" t="s">
        <v>110</v>
      </c>
      <c r="D62" s="11">
        <v>42643</v>
      </c>
      <c r="E62" s="7">
        <v>0</v>
      </c>
      <c r="F62" s="7" t="s">
        <v>121</v>
      </c>
      <c r="G62" s="7" t="s">
        <v>121</v>
      </c>
      <c r="H62" s="7" t="s">
        <v>122</v>
      </c>
      <c r="I62" s="7"/>
    </row>
    <row r="63" spans="1:9">
      <c r="A63" t="s">
        <v>123</v>
      </c>
      <c r="B63" t="s">
        <v>124</v>
      </c>
      <c r="C63" s="1" t="s">
        <v>110</v>
      </c>
      <c r="D63" s="2">
        <v>42733</v>
      </c>
      <c r="E63" s="1">
        <v>0</v>
      </c>
      <c r="F63" s="1" t="s">
        <v>125</v>
      </c>
      <c r="G63" s="1" t="s">
        <v>125</v>
      </c>
      <c r="H63" s="1" t="s">
        <v>126</v>
      </c>
      <c r="I63" s="1"/>
    </row>
    <row r="64" spans="1:9">
      <c r="A64" t="s">
        <v>127</v>
      </c>
      <c r="B64" t="s">
        <v>128</v>
      </c>
      <c r="C64" s="2">
        <v>42705</v>
      </c>
      <c r="D64" s="2">
        <v>42461</v>
      </c>
      <c r="E64" s="1">
        <v>0</v>
      </c>
      <c r="F64" s="1" t="s">
        <v>126</v>
      </c>
      <c r="G64" s="1" t="s">
        <v>126</v>
      </c>
      <c r="H64" s="1" t="s">
        <v>126</v>
      </c>
      <c r="I64" s="1"/>
    </row>
    <row r="65" spans="1:9">
      <c r="A65" t="s">
        <v>129</v>
      </c>
      <c r="B65" t="s">
        <v>172</v>
      </c>
      <c r="C65" s="2">
        <v>42765</v>
      </c>
      <c r="E65" s="1">
        <v>0</v>
      </c>
      <c r="F65" s="1" t="s">
        <v>10</v>
      </c>
      <c r="G65" s="1" t="s">
        <v>10</v>
      </c>
      <c r="H65" s="1" t="s">
        <v>10</v>
      </c>
      <c r="I65" s="1"/>
    </row>
    <row r="66" spans="1:9">
      <c r="A66" t="s">
        <v>130</v>
      </c>
      <c r="B66" t="s">
        <v>131</v>
      </c>
      <c r="C66" s="2">
        <v>42461</v>
      </c>
      <c r="E66" s="1">
        <v>0</v>
      </c>
      <c r="F66" s="1" t="s">
        <v>10</v>
      </c>
      <c r="G66" s="1" t="s">
        <v>10</v>
      </c>
      <c r="H66" s="1" t="s">
        <v>10</v>
      </c>
      <c r="I66" s="1"/>
    </row>
    <row r="67" spans="1:9">
      <c r="C67" s="1"/>
      <c r="E67" s="1"/>
      <c r="F67" s="1"/>
      <c r="G67" s="1"/>
      <c r="H67" s="1"/>
      <c r="I67" s="1"/>
    </row>
    <row r="68" spans="1:9" s="3" customFormat="1">
      <c r="A68" s="3" t="s">
        <v>132</v>
      </c>
      <c r="C68" s="7" t="s">
        <v>133</v>
      </c>
      <c r="D68" s="11">
        <v>42758</v>
      </c>
      <c r="E68" s="7">
        <v>0</v>
      </c>
      <c r="F68" s="7" t="s">
        <v>134</v>
      </c>
      <c r="G68" s="7" t="s">
        <v>134</v>
      </c>
      <c r="H68" s="7" t="s">
        <v>134</v>
      </c>
      <c r="I68" s="7"/>
    </row>
    <row r="69" spans="1:9">
      <c r="A69" t="s">
        <v>135</v>
      </c>
      <c r="B69" t="s">
        <v>136</v>
      </c>
      <c r="C69" s="1" t="s">
        <v>133</v>
      </c>
      <c r="D69" s="6"/>
      <c r="E69" s="1">
        <v>0</v>
      </c>
      <c r="F69" s="1" t="s">
        <v>10</v>
      </c>
      <c r="G69" s="1" t="s">
        <v>10</v>
      </c>
      <c r="H69" s="1" t="s">
        <v>10</v>
      </c>
      <c r="I69" s="1"/>
    </row>
    <row r="70" spans="1:9">
      <c r="A70" t="s">
        <v>137</v>
      </c>
      <c r="B70" t="s">
        <v>138</v>
      </c>
      <c r="C70" s="1" t="s">
        <v>13</v>
      </c>
      <c r="D70" s="5">
        <v>42690</v>
      </c>
      <c r="E70" s="1">
        <v>0</v>
      </c>
      <c r="F70" s="1" t="s">
        <v>10</v>
      </c>
      <c r="G70" s="1" t="s">
        <v>10</v>
      </c>
      <c r="H70" s="1" t="s">
        <v>10</v>
      </c>
      <c r="I70" s="1"/>
    </row>
    <row r="71" spans="1:9">
      <c r="A71" t="s">
        <v>139</v>
      </c>
      <c r="B71" t="s">
        <v>140</v>
      </c>
      <c r="C71" s="1" t="s">
        <v>141</v>
      </c>
      <c r="D71" s="6"/>
      <c r="E71" s="1">
        <v>0</v>
      </c>
      <c r="F71" s="1" t="s">
        <v>10</v>
      </c>
      <c r="G71" s="1" t="s">
        <v>10</v>
      </c>
      <c r="H71" s="1" t="s">
        <v>10</v>
      </c>
      <c r="I71" s="1"/>
    </row>
    <row r="72" spans="1:9">
      <c r="A72" t="s">
        <v>142</v>
      </c>
      <c r="B72" t="s">
        <v>162</v>
      </c>
      <c r="C72" s="1" t="s">
        <v>141</v>
      </c>
      <c r="D72" s="5">
        <v>42758</v>
      </c>
      <c r="E72" s="1">
        <v>0</v>
      </c>
      <c r="F72" s="1" t="s">
        <v>134</v>
      </c>
      <c r="G72" s="1" t="s">
        <v>134</v>
      </c>
      <c r="H72" s="1" t="s">
        <v>134</v>
      </c>
      <c r="I72" s="1"/>
    </row>
    <row r="73" spans="1:9">
      <c r="C73" s="1"/>
      <c r="E73" s="1"/>
      <c r="F73" s="1"/>
      <c r="G73" s="1"/>
      <c r="H73" s="1"/>
      <c r="I73" s="1"/>
    </row>
    <row r="74" spans="1:9" s="3" customFormat="1">
      <c r="A74" s="3" t="s">
        <v>143</v>
      </c>
      <c r="C74" s="7" t="s">
        <v>102</v>
      </c>
      <c r="D74" s="7" t="s">
        <v>95</v>
      </c>
      <c r="E74" s="7">
        <v>0</v>
      </c>
      <c r="F74" s="7" t="s">
        <v>10</v>
      </c>
      <c r="G74" s="7" t="s">
        <v>10</v>
      </c>
      <c r="H74" s="7" t="s">
        <v>10</v>
      </c>
      <c r="I74" s="7"/>
    </row>
    <row r="75" spans="1:9">
      <c r="A75" t="s">
        <v>144</v>
      </c>
      <c r="B75" t="s">
        <v>145</v>
      </c>
      <c r="C75" s="2">
        <v>42552</v>
      </c>
      <c r="D75" s="2">
        <v>43007</v>
      </c>
      <c r="E75" s="1">
        <v>0</v>
      </c>
      <c r="F75" s="1" t="s">
        <v>10</v>
      </c>
      <c r="G75" s="1" t="s">
        <v>10</v>
      </c>
      <c r="H75" s="1" t="s">
        <v>10</v>
      </c>
      <c r="I75" s="1"/>
    </row>
    <row r="76" spans="1:9">
      <c r="C76" s="1"/>
      <c r="E76" s="1"/>
      <c r="F76" s="1"/>
      <c r="G76" s="1"/>
      <c r="H76" s="1"/>
      <c r="I76" s="1"/>
    </row>
    <row r="77" spans="1:9" s="3" customFormat="1">
      <c r="A77" s="3" t="s">
        <v>146</v>
      </c>
      <c r="C77" s="11">
        <v>42614</v>
      </c>
      <c r="D77" s="11">
        <v>42985</v>
      </c>
      <c r="E77" s="7">
        <v>0</v>
      </c>
      <c r="F77" s="7" t="s">
        <v>147</v>
      </c>
      <c r="G77" s="7" t="s">
        <v>147</v>
      </c>
      <c r="H77" s="7" t="s">
        <v>147</v>
      </c>
      <c r="I77" s="7"/>
    </row>
    <row r="78" spans="1:9">
      <c r="A78" t="s">
        <v>148</v>
      </c>
      <c r="B78" t="s">
        <v>149</v>
      </c>
      <c r="C78" s="6" t="s">
        <v>13</v>
      </c>
      <c r="D78" s="5">
        <v>42985</v>
      </c>
      <c r="E78" s="1">
        <v>0</v>
      </c>
      <c r="F78" s="1" t="s">
        <v>147</v>
      </c>
      <c r="G78" s="1" t="s">
        <v>147</v>
      </c>
      <c r="H78" s="1" t="s">
        <v>147</v>
      </c>
      <c r="I78" s="1"/>
    </row>
    <row r="79" spans="1:9">
      <c r="D79"/>
    </row>
    <row r="80" spans="1:9">
      <c r="C80" s="1"/>
      <c r="E80" s="1"/>
      <c r="F80" s="1"/>
      <c r="G80" s="1"/>
      <c r="H80" s="1"/>
      <c r="I80" s="1"/>
    </row>
    <row r="81" spans="1:9" s="16" customFormat="1" ht="15">
      <c r="A81" s="16" t="s">
        <v>180</v>
      </c>
      <c r="C81" s="17" t="s">
        <v>17</v>
      </c>
      <c r="D81" s="18">
        <v>42962</v>
      </c>
      <c r="E81" s="17">
        <v>714</v>
      </c>
      <c r="F81" s="17" t="s">
        <v>150</v>
      </c>
      <c r="G81" s="17" t="s">
        <v>151</v>
      </c>
      <c r="H81" s="17" t="s">
        <v>151</v>
      </c>
      <c r="I81" s="17"/>
    </row>
    <row r="82" spans="1:9">
      <c r="A82" t="s">
        <v>154</v>
      </c>
      <c r="B82" s="28" t="s">
        <v>203</v>
      </c>
      <c r="C82" s="6" t="s">
        <v>155</v>
      </c>
      <c r="D82" s="5">
        <v>43185</v>
      </c>
      <c r="E82" s="1">
        <v>342</v>
      </c>
      <c r="F82" s="1" t="s">
        <v>10</v>
      </c>
      <c r="G82" s="1" t="s">
        <v>156</v>
      </c>
      <c r="H82" s="1" t="s">
        <v>156</v>
      </c>
      <c r="I82" s="1"/>
    </row>
    <row r="83" spans="1:9">
      <c r="A83" t="s">
        <v>157</v>
      </c>
      <c r="B83" s="28" t="s">
        <v>204</v>
      </c>
      <c r="C83" s="6" t="s">
        <v>155</v>
      </c>
      <c r="D83" s="5">
        <v>43185</v>
      </c>
      <c r="E83" s="1">
        <v>210</v>
      </c>
      <c r="F83" s="1" t="s">
        <v>10</v>
      </c>
      <c r="G83" s="1" t="s">
        <v>158</v>
      </c>
      <c r="H83" s="1" t="s">
        <v>158</v>
      </c>
      <c r="I83" s="1"/>
    </row>
    <row r="84" spans="1:9">
      <c r="A84" t="s">
        <v>159</v>
      </c>
      <c r="B84" s="28" t="s">
        <v>205</v>
      </c>
      <c r="C84" s="6" t="s">
        <v>160</v>
      </c>
      <c r="D84" s="5">
        <v>43216</v>
      </c>
      <c r="E84" s="1">
        <v>162</v>
      </c>
      <c r="F84" s="1" t="s">
        <v>10</v>
      </c>
      <c r="G84" s="1" t="s">
        <v>161</v>
      </c>
      <c r="H84" s="1" t="s">
        <v>161</v>
      </c>
      <c r="I84" s="1"/>
    </row>
    <row r="85" spans="1:9">
      <c r="C85" s="1"/>
      <c r="E85" s="1"/>
      <c r="F85" s="1"/>
      <c r="G85" s="1"/>
      <c r="H85" s="1"/>
      <c r="I85" s="1"/>
    </row>
    <row r="86" spans="1:9">
      <c r="E86" s="1"/>
      <c r="F86" s="1"/>
      <c r="G86" s="1"/>
      <c r="H86" s="1"/>
      <c r="I86" s="1"/>
    </row>
    <row r="88" spans="1:9">
      <c r="E88" s="1"/>
      <c r="F88" s="1"/>
      <c r="G88" s="1"/>
      <c r="H88" s="1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BCM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Jansson</dc:creator>
  <cp:lastModifiedBy>Hooman Hassanzadegan</cp:lastModifiedBy>
  <dcterms:created xsi:type="dcterms:W3CDTF">2016-09-13T14:41:59Z</dcterms:created>
  <dcterms:modified xsi:type="dcterms:W3CDTF">2016-10-19T09:01:33Z</dcterms:modified>
</cp:coreProperties>
</file>