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0" yWindow="0" windowWidth="25600" windowHeight="136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9" i="1" l="1"/>
  <c r="C65" i="1"/>
  <c r="C59" i="1"/>
  <c r="E59" i="1"/>
  <c r="G59" i="1"/>
</calcChain>
</file>

<file path=xl/sharedStrings.xml><?xml version="1.0" encoding="utf-8"?>
<sst xmlns="http://schemas.openxmlformats.org/spreadsheetml/2006/main" count="110" uniqueCount="74">
  <si>
    <t>nBLM detector distribution and signal cable routing</t>
  </si>
  <si>
    <t>Rack</t>
  </si>
  <si>
    <t>FEB-050ROW</t>
  </si>
  <si>
    <t>SPK-010ROW</t>
  </si>
  <si>
    <t>SPK-030ROW</t>
  </si>
  <si>
    <t>SPK-050ROW</t>
  </si>
  <si>
    <t>MBL-050ROW</t>
  </si>
  <si>
    <t>HBL-090ROW</t>
  </si>
  <si>
    <t>HEBT-030ROW</t>
  </si>
  <si>
    <t>A2T-010ROW</t>
  </si>
  <si>
    <t>Sum</t>
  </si>
  <si>
    <t>#detectors connected</t>
  </si>
  <si>
    <t>#FMC
 (=#AMC)</t>
  </si>
  <si>
    <t>Spare signal cables per rack</t>
  </si>
  <si>
    <t>#crates</t>
  </si>
  <si>
    <t>(6+5), (6+5)</t>
  </si>
  <si>
    <r>
      <t xml:space="preserve">#detectors per FMC
</t>
    </r>
    <r>
      <rPr>
        <sz val="12"/>
        <color theme="1"/>
        <rFont val="Calibri"/>
        <family val="2"/>
        <charset val="134"/>
        <scheme val="minor"/>
      </rPr>
      <t>"()," marks new crate</t>
    </r>
  </si>
  <si>
    <t>Signal cabel details</t>
  </si>
  <si>
    <t>rack</t>
  </si>
  <si>
    <t>Total cabel length = 5762m</t>
  </si>
  <si>
    <t>CAEN SY-4527 B</t>
  </si>
  <si>
    <t>length</t>
  </si>
  <si>
    <t>19" (483mm)</t>
  </si>
  <si>
    <t>8U (355mm)</t>
  </si>
  <si>
    <t>747mm/667mm (withouth handles)</t>
  </si>
  <si>
    <t>CAEN A7030</t>
  </si>
  <si>
    <t>#HV cards</t>
  </si>
  <si>
    <t>ADC3111</t>
  </si>
  <si>
    <t>available input chs on the FMC</t>
  </si>
  <si>
    <t>FMC type for IOxOS AMC</t>
  </si>
  <si>
    <t>all det. up to including HBT</t>
  </si>
  <si>
    <t>(2)</t>
  </si>
  <si>
    <t>LV card</t>
  </si>
  <si>
    <t>(5+5+4)</t>
  </si>
  <si>
    <t>#LV cards</t>
  </si>
  <si>
    <t>2M+2D</t>
  </si>
  <si>
    <t>4M+4D</t>
  </si>
  <si>
    <t>1M+1D</t>
  </si>
  <si>
    <t>HV cable details: 2 cables per detector, M (for mesh) and D (for drift)</t>
  </si>
  <si>
    <r>
      <t>det. Distribution among the HV cards
Note:</t>
    </r>
    <r>
      <rPr>
        <sz val="12"/>
        <color rgb="FF000000"/>
        <rFont val="Calibri"/>
        <family val="2"/>
        <charset val="134"/>
        <scheme val="minor"/>
      </rPr>
      <t xml:space="preserve"> cards marked by "()", colors mark detector groups - see the plots  for signal cable routing</t>
    </r>
  </si>
  <si>
    <t>height</t>
  </si>
  <si>
    <t>width</t>
  </si>
  <si>
    <t>8?</t>
  </si>
  <si>
    <t>#slots</t>
  </si>
  <si>
    <t>http://www.caen.it/documents/work_EcommerceProduct/875/A2519_1.jpg</t>
  </si>
  <si>
    <t>type</t>
  </si>
  <si>
    <t>link</t>
  </si>
  <si>
    <t>#chs/card</t>
  </si>
  <si>
    <t>max #detectors/ch=
(#det in det. Group)</t>
  </si>
  <si>
    <t>HV card</t>
  </si>
  <si>
    <t>model</t>
  </si>
  <si>
    <t>http://www.caen.it/csite/CaenFlyer.jsp?parent=222</t>
  </si>
  <si>
    <t>CAEN R648</t>
  </si>
  <si>
    <t>CAEN A2519</t>
  </si>
  <si>
    <t>http://www.caen.it/csite/CaenProd.jsp?idmod=968&amp;parent=52</t>
  </si>
  <si>
    <t>adapter board for HV connection</t>
  </si>
  <si>
    <t>Signal Cable length</t>
  </si>
  <si>
    <t>LV&amp;HV
crate</t>
  </si>
  <si>
    <t>#ch/card</t>
  </si>
  <si>
    <t>size</t>
  </si>
  <si>
    <t xml:space="preserve"> Unit housed in a 19" rack module</t>
  </si>
  <si>
    <t>(4)</t>
  </si>
  <si>
    <t>LV cable details: 1 LV cable (with +/-5V, gnd) per detector group</t>
  </si>
  <si>
    <t>detector locations</t>
  </si>
  <si>
    <r>
      <t xml:space="preserve">#det. Per LV channel
Note: </t>
    </r>
    <r>
      <rPr>
        <sz val="12"/>
        <color rgb="FF000000"/>
        <rFont val="Calibri"/>
        <family val="2"/>
        <charset val="134"/>
        <scheme val="minor"/>
      </rPr>
      <t>chs divided by "+", cards by "[]"</t>
    </r>
  </si>
  <si>
    <r>
      <rPr>
        <sz val="12"/>
        <rFont val="Calibri"/>
        <scheme val="minor"/>
      </rPr>
      <t>[</t>
    </r>
    <r>
      <rPr>
        <sz val="12"/>
        <color rgb="FF3366FF"/>
        <rFont val="Calibri"/>
        <scheme val="minor"/>
      </rPr>
      <t>2+2+4</t>
    </r>
    <r>
      <rPr>
        <sz val="12"/>
        <rFont val="Calibri"/>
        <scheme val="minor"/>
      </rPr>
      <t>]</t>
    </r>
  </si>
  <si>
    <t>all det. up to including MB</t>
  </si>
  <si>
    <t>all det. in A2T, HEBT and HB</t>
  </si>
  <si>
    <r>
      <rPr>
        <sz val="12"/>
        <rFont val="Calibri"/>
        <scheme val="minor"/>
      </rPr>
      <t>[</t>
    </r>
    <r>
      <rPr>
        <sz val="12"/>
        <color rgb="FF008000"/>
        <rFont val="Calibri"/>
        <scheme val="minor"/>
      </rPr>
      <t>(8+8+6)+(8+6)</t>
    </r>
    <r>
      <rPr>
        <sz val="12"/>
        <color rgb="FF008000"/>
        <rFont val="Calibri"/>
        <scheme val="minor"/>
      </rPr>
      <t>=22+14</t>
    </r>
    <r>
      <rPr>
        <sz val="12"/>
        <rFont val="Calibri"/>
        <scheme val="minor"/>
      </rPr>
      <t>], 
[</t>
    </r>
    <r>
      <rPr>
        <sz val="12"/>
        <color theme="5"/>
        <rFont val="Calibri"/>
        <scheme val="minor"/>
      </rPr>
      <t>(8+8+6)+(8+6)+</t>
    </r>
    <r>
      <rPr>
        <sz val="12"/>
        <color rgb="FF3366FF"/>
        <rFont val="Calibri"/>
        <scheme val="minor"/>
      </rPr>
      <t>2</t>
    </r>
    <r>
      <rPr>
        <sz val="12"/>
        <color theme="5"/>
        <rFont val="Calibri"/>
        <scheme val="minor"/>
      </rPr>
      <t>=22+14+</t>
    </r>
    <r>
      <rPr>
        <sz val="12"/>
        <color rgb="FF3366FF"/>
        <rFont val="Calibri"/>
        <scheme val="minor"/>
      </rPr>
      <t>2</t>
    </r>
    <r>
      <rPr>
        <sz val="12"/>
        <rFont val="Calibri"/>
        <scheme val="minor"/>
      </rPr>
      <t>]</t>
    </r>
  </si>
  <si>
    <r>
      <rPr>
        <sz val="12"/>
        <color rgb="FF008000"/>
        <rFont val="Calibri"/>
        <scheme val="minor"/>
      </rPr>
      <t>(22M+22D),</t>
    </r>
    <r>
      <rPr>
        <sz val="12"/>
        <rFont val="Calibri"/>
        <scheme val="minor"/>
      </rPr>
      <t>(</t>
    </r>
    <r>
      <rPr>
        <sz val="12"/>
        <color rgb="FF008000"/>
        <rFont val="Calibri"/>
        <scheme val="minor"/>
      </rPr>
      <t>14M+14D</t>
    </r>
    <r>
      <rPr>
        <sz val="12"/>
        <rFont val="Calibri"/>
        <scheme val="minor"/>
      </rPr>
      <t>),
(</t>
    </r>
    <r>
      <rPr>
        <sz val="12"/>
        <color rgb="FFFF0000"/>
        <rFont val="Calibri"/>
        <family val="2"/>
        <charset val="134"/>
        <scheme val="minor"/>
      </rPr>
      <t>22M+22D</t>
    </r>
    <r>
      <rPr>
        <sz val="12"/>
        <rFont val="Calibri"/>
        <scheme val="minor"/>
      </rPr>
      <t>),(</t>
    </r>
    <r>
      <rPr>
        <sz val="12"/>
        <color rgb="FFFF0000"/>
        <rFont val="Calibri"/>
        <family val="2"/>
        <charset val="134"/>
        <scheme val="minor"/>
      </rPr>
      <t>14M+14D</t>
    </r>
    <r>
      <rPr>
        <sz val="12"/>
        <rFont val="Calibri"/>
        <scheme val="minor"/>
      </rPr>
      <t>+</t>
    </r>
    <r>
      <rPr>
        <sz val="12"/>
        <color rgb="FF3366FF"/>
        <rFont val="Calibri"/>
        <scheme val="minor"/>
      </rPr>
      <t>2M+2D</t>
    </r>
    <r>
      <rPr>
        <sz val="12"/>
        <rFont val="Calibri"/>
        <scheme val="minor"/>
      </rPr>
      <t>)</t>
    </r>
  </si>
  <si>
    <t>(2M+2D+2M+2D+4M+4D)</t>
  </si>
  <si>
    <t>Total cabel length = 5986m</t>
  </si>
  <si>
    <t>#spare cable count</t>
  </si>
  <si>
    <r>
      <rPr>
        <sz val="12"/>
        <rFont val="Calibri"/>
        <scheme val="minor"/>
      </rPr>
      <t>double:</t>
    </r>
    <r>
      <rPr>
        <sz val="12"/>
        <color rgb="FF008000"/>
        <rFont val="Calibri"/>
        <scheme val="minor"/>
      </rPr>
      <t xml:space="preserve">
1+1+1+1+1</t>
    </r>
    <r>
      <rPr>
        <sz val="12"/>
        <rFont val="Calibri"/>
        <scheme val="minor"/>
      </rPr>
      <t xml:space="preserve">+
</t>
    </r>
    <r>
      <rPr>
        <sz val="12"/>
        <color rgb="FFFF0000"/>
        <rFont val="Calibri"/>
        <family val="2"/>
        <charset val="134"/>
        <scheme val="minor"/>
      </rPr>
      <t>1+1+1+1+1</t>
    </r>
    <r>
      <rPr>
        <sz val="12"/>
        <color rgb="FF3366FF"/>
        <rFont val="Calibri"/>
        <scheme val="minor"/>
      </rPr>
      <t>+
1+1+1+1</t>
    </r>
    <r>
      <rPr>
        <sz val="12"/>
        <rFont val="Calibri"/>
        <scheme val="minor"/>
      </rPr>
      <t>=28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</si>
</sst>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2"/>
      <color rgb="FF000000"/>
      <name val="Calibri"/>
      <family val="2"/>
      <charset val="134"/>
      <scheme val="minor"/>
    </font>
    <font>
      <b/>
      <sz val="18"/>
      <color theme="1"/>
      <name val="Calibri"/>
      <scheme val="minor"/>
    </font>
    <font>
      <sz val="12"/>
      <color rgb="FF000000"/>
      <name val="Calibri"/>
      <family val="2"/>
      <charset val="134"/>
      <scheme val="minor"/>
    </font>
    <font>
      <sz val="12"/>
      <color rgb="FFFF0000"/>
      <name val="Calibri"/>
      <family val="2"/>
      <charset val="134"/>
      <scheme val="minor"/>
    </font>
    <font>
      <sz val="12"/>
      <color rgb="FF008000"/>
      <name val="Calibri"/>
      <scheme val="minor"/>
    </font>
    <font>
      <sz val="12"/>
      <color rgb="FF0000FF"/>
      <name val="Calibri"/>
      <scheme val="minor"/>
    </font>
    <font>
      <sz val="12"/>
      <color rgb="FF3366FF"/>
      <name val="Calibri"/>
      <scheme val="minor"/>
    </font>
    <font>
      <b/>
      <sz val="24"/>
      <color theme="1"/>
      <name val="Calibri"/>
      <scheme val="minor"/>
    </font>
    <font>
      <sz val="12"/>
      <name val="Calibri"/>
      <scheme val="minor"/>
    </font>
    <font>
      <sz val="12"/>
      <color theme="5"/>
      <name val="Calibri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5" fillId="0" borderId="0" xfId="0" applyFont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15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0" fillId="0" borderId="9" xfId="0" applyBorder="1"/>
    <xf numFmtId="0" fontId="0" fillId="0" borderId="15" xfId="0" applyBorder="1"/>
    <xf numFmtId="0" fontId="1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4" xfId="0" applyFont="1" applyBorder="1" applyAlignment="1">
      <alignment horizontal="left"/>
    </xf>
    <xf numFmtId="0" fontId="1" fillId="0" borderId="20" xfId="0" applyFont="1" applyFill="1" applyBorder="1"/>
    <xf numFmtId="0" fontId="1" fillId="0" borderId="21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4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1" fillId="0" borderId="22" xfId="0" applyFont="1" applyFill="1" applyBorder="1"/>
    <xf numFmtId="0" fontId="0" fillId="0" borderId="1" xfId="0" applyBorder="1" applyAlignment="1">
      <alignment horizontal="left"/>
    </xf>
    <xf numFmtId="0" fontId="1" fillId="0" borderId="23" xfId="0" applyFont="1" applyFill="1" applyBorder="1"/>
    <xf numFmtId="0" fontId="0" fillId="0" borderId="2" xfId="0" applyBorder="1" applyAlignment="1">
      <alignment horizontal="left"/>
    </xf>
    <xf numFmtId="0" fontId="4" fillId="0" borderId="22" xfId="0" applyFont="1" applyBorder="1"/>
    <xf numFmtId="0" fontId="6" fillId="0" borderId="1" xfId="0" applyFont="1" applyBorder="1" applyAlignment="1">
      <alignment horizontal="left"/>
    </xf>
    <xf numFmtId="0" fontId="1" fillId="0" borderId="23" xfId="0" applyFont="1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20</xdr:col>
      <xdr:colOff>290406</xdr:colOff>
      <xdr:row>46</xdr:row>
      <xdr:rowOff>71966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33" y="1134533"/>
          <a:ext cx="25666700" cy="7708900"/>
        </a:xfrm>
        <a:prstGeom prst="rect">
          <a:avLst/>
        </a:prstGeom>
      </xdr:spPr>
    </xdr:pic>
    <xdr:clientData/>
  </xdr:twoCellAnchor>
  <xdr:twoCellAnchor editAs="oneCell">
    <xdr:from>
      <xdr:col>0</xdr:col>
      <xdr:colOff>791634</xdr:colOff>
      <xdr:row>110</xdr:row>
      <xdr:rowOff>97367</xdr:rowOff>
    </xdr:from>
    <xdr:to>
      <xdr:col>10</xdr:col>
      <xdr:colOff>1086274</xdr:colOff>
      <xdr:row>136</xdr:row>
      <xdr:rowOff>29633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1634" y="23998767"/>
          <a:ext cx="14607540" cy="488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109"/>
  <sheetViews>
    <sheetView tabSelected="1" topLeftCell="A81" workbookViewId="0">
      <selection activeCell="H92" sqref="H92"/>
    </sheetView>
  </sheetViews>
  <sheetFormatPr baseColWidth="10" defaultRowHeight="15" x14ac:dyDescent="0"/>
  <cols>
    <col min="2" max="2" width="15.1640625" customWidth="1"/>
    <col min="3" max="3" width="17.5" customWidth="1"/>
    <col min="4" max="4" width="21" customWidth="1"/>
    <col min="5" max="5" width="9.6640625" customWidth="1"/>
    <col min="6" max="6" width="33.1640625" customWidth="1"/>
    <col min="7" max="7" width="21.5" customWidth="1"/>
    <col min="8" max="9" width="10.83203125" customWidth="1"/>
    <col min="10" max="10" width="37.33203125" customWidth="1"/>
    <col min="11" max="11" width="17.83203125" customWidth="1"/>
    <col min="12" max="13" width="30.6640625" customWidth="1"/>
  </cols>
  <sheetData>
    <row r="4" spans="2:2" ht="30">
      <c r="B4" s="26" t="s">
        <v>0</v>
      </c>
    </row>
    <row r="48" spans="2:2" ht="23">
      <c r="B48" s="16" t="s">
        <v>17</v>
      </c>
    </row>
    <row r="49" spans="2:23" ht="16" thickBot="1"/>
    <row r="50" spans="2:23" ht="30">
      <c r="B50" s="1" t="s">
        <v>1</v>
      </c>
      <c r="C50" s="2" t="s">
        <v>11</v>
      </c>
      <c r="D50" s="2" t="s">
        <v>16</v>
      </c>
      <c r="E50" s="2" t="s">
        <v>12</v>
      </c>
      <c r="F50" s="2" t="s">
        <v>14</v>
      </c>
      <c r="G50" s="3" t="s">
        <v>13</v>
      </c>
      <c r="J50" s="27" t="s">
        <v>29</v>
      </c>
      <c r="K50" s="28" t="s">
        <v>28</v>
      </c>
    </row>
    <row r="51" spans="2:23" ht="16" thickBot="1">
      <c r="B51" s="9" t="s">
        <v>2</v>
      </c>
      <c r="C51" s="62">
        <v>22</v>
      </c>
      <c r="D51" s="62" t="s">
        <v>15</v>
      </c>
      <c r="E51" s="11">
        <v>4</v>
      </c>
      <c r="F51" s="11">
        <v>2</v>
      </c>
      <c r="G51" s="34">
        <v>2</v>
      </c>
      <c r="J51" s="68" t="s">
        <v>27</v>
      </c>
      <c r="K51" s="29">
        <v>8</v>
      </c>
    </row>
    <row r="52" spans="2:23">
      <c r="B52" s="4" t="s">
        <v>3</v>
      </c>
      <c r="C52" s="63">
        <v>22</v>
      </c>
      <c r="D52" s="63" t="s">
        <v>15</v>
      </c>
      <c r="E52" s="6">
        <v>4</v>
      </c>
      <c r="F52" s="6">
        <v>2</v>
      </c>
      <c r="G52" s="35">
        <v>2</v>
      </c>
    </row>
    <row r="53" spans="2:23">
      <c r="B53" s="4" t="s">
        <v>4</v>
      </c>
      <c r="C53" s="64">
        <v>14</v>
      </c>
      <c r="D53" s="64" t="s">
        <v>33</v>
      </c>
      <c r="E53" s="6">
        <v>3</v>
      </c>
      <c r="F53" s="6">
        <v>1</v>
      </c>
      <c r="G53" s="35">
        <v>2</v>
      </c>
    </row>
    <row r="54" spans="2:23">
      <c r="B54" s="4" t="s">
        <v>5</v>
      </c>
      <c r="C54" s="63">
        <v>14</v>
      </c>
      <c r="D54" s="63" t="s">
        <v>33</v>
      </c>
      <c r="E54" s="6">
        <v>3</v>
      </c>
      <c r="F54" s="40">
        <v>1</v>
      </c>
      <c r="G54" s="35">
        <v>2</v>
      </c>
      <c r="I54" s="5"/>
      <c r="J54" s="5"/>
      <c r="K54" s="5"/>
      <c r="L54" s="5"/>
    </row>
    <row r="55" spans="2:23">
      <c r="B55" s="4" t="s">
        <v>6</v>
      </c>
      <c r="C55" s="65">
        <v>2</v>
      </c>
      <c r="D55" s="67" t="s">
        <v>31</v>
      </c>
      <c r="E55" s="6">
        <v>1</v>
      </c>
      <c r="F55" s="40">
        <v>1</v>
      </c>
      <c r="G55" s="35">
        <v>4</v>
      </c>
      <c r="I55" s="5"/>
      <c r="J55" s="5"/>
      <c r="K55" s="5"/>
      <c r="L55" s="5"/>
    </row>
    <row r="56" spans="2:23">
      <c r="B56" s="4" t="s">
        <v>7</v>
      </c>
      <c r="C56" s="65">
        <v>2</v>
      </c>
      <c r="D56" s="67" t="s">
        <v>31</v>
      </c>
      <c r="E56" s="6">
        <v>1</v>
      </c>
      <c r="F56" s="40">
        <v>1</v>
      </c>
      <c r="G56" s="35">
        <v>4</v>
      </c>
      <c r="I56" s="5"/>
      <c r="J56" s="30"/>
      <c r="K56" s="30"/>
      <c r="L56" s="5"/>
    </row>
    <row r="57" spans="2:23">
      <c r="B57" s="4" t="s">
        <v>8</v>
      </c>
      <c r="C57" s="65">
        <v>2</v>
      </c>
      <c r="D57" s="67" t="s">
        <v>31</v>
      </c>
      <c r="E57" s="6">
        <v>1</v>
      </c>
      <c r="F57" s="40">
        <v>1</v>
      </c>
      <c r="G57" s="35">
        <v>1</v>
      </c>
      <c r="I57" s="5"/>
      <c r="J57" s="5"/>
      <c r="K57" s="6"/>
      <c r="L57" s="5"/>
    </row>
    <row r="58" spans="2:23">
      <c r="B58" s="13" t="s">
        <v>9</v>
      </c>
      <c r="C58" s="66">
        <v>4</v>
      </c>
      <c r="D58" s="67" t="s">
        <v>61</v>
      </c>
      <c r="E58" s="38">
        <v>1</v>
      </c>
      <c r="F58" s="38">
        <v>1</v>
      </c>
      <c r="G58" s="36">
        <v>1</v>
      </c>
      <c r="I58" s="5"/>
      <c r="J58" s="5"/>
      <c r="K58" s="5"/>
      <c r="L58" s="5"/>
    </row>
    <row r="59" spans="2:23" ht="16" thickBot="1">
      <c r="B59" s="20" t="s">
        <v>10</v>
      </c>
      <c r="C59" s="60">
        <f>SUM(C51:C58)</f>
        <v>82</v>
      </c>
      <c r="D59" s="21"/>
      <c r="E59" s="60">
        <f>SUM(E51:E58)</f>
        <v>18</v>
      </c>
      <c r="F59" s="60"/>
      <c r="G59" s="61">
        <f>SUM(G51:G58)</f>
        <v>18</v>
      </c>
      <c r="I59" s="5"/>
      <c r="J59" s="5"/>
      <c r="K59" s="5"/>
      <c r="L59" s="5"/>
    </row>
    <row r="62" spans="2:23" ht="23">
      <c r="B62" s="16" t="s">
        <v>38</v>
      </c>
    </row>
    <row r="63" spans="2:23" ht="16" thickBot="1"/>
    <row r="64" spans="2:23" ht="76" customHeight="1">
      <c r="B64" s="17" t="s">
        <v>18</v>
      </c>
      <c r="C64" s="18" t="s">
        <v>11</v>
      </c>
      <c r="D64" s="18" t="s">
        <v>63</v>
      </c>
      <c r="E64" s="18" t="s">
        <v>26</v>
      </c>
      <c r="F64" s="33" t="s">
        <v>39</v>
      </c>
      <c r="G64" s="19" t="s">
        <v>72</v>
      </c>
      <c r="J64" s="32"/>
      <c r="K64" s="32"/>
      <c r="L64" s="32"/>
      <c r="M64" s="32"/>
      <c r="N64" s="32"/>
      <c r="O64" s="32"/>
      <c r="T64" s="5"/>
      <c r="U64" s="5"/>
      <c r="V64" s="5"/>
      <c r="W64" s="5"/>
    </row>
    <row r="65" spans="2:23" ht="30">
      <c r="B65" s="9" t="s">
        <v>2</v>
      </c>
      <c r="C65" s="39">
        <f>C59-C71</f>
        <v>74</v>
      </c>
      <c r="D65" s="69" t="s">
        <v>66</v>
      </c>
      <c r="E65" s="11">
        <v>4</v>
      </c>
      <c r="F65" s="37" t="s">
        <v>69</v>
      </c>
      <c r="G65" s="34" t="s">
        <v>35</v>
      </c>
      <c r="N65" s="32"/>
      <c r="O65" s="32"/>
      <c r="T65" s="5"/>
      <c r="U65" s="5"/>
      <c r="V65" s="5"/>
      <c r="W65" s="5"/>
    </row>
    <row r="66" spans="2:23">
      <c r="B66" s="4" t="s">
        <v>3</v>
      </c>
      <c r="C66" s="40">
        <v>0</v>
      </c>
      <c r="D66" s="70"/>
      <c r="E66" s="6">
        <v>0</v>
      </c>
      <c r="F66" s="6">
        <v>0</v>
      </c>
      <c r="G66" s="35" t="s">
        <v>35</v>
      </c>
      <c r="N66" s="32"/>
      <c r="O66" s="32"/>
      <c r="P66" s="23"/>
      <c r="Q66" s="22"/>
      <c r="R66" s="22"/>
      <c r="S66" s="22"/>
      <c r="T66" s="23"/>
      <c r="U66" s="23"/>
      <c r="V66" s="5"/>
      <c r="W66" s="5"/>
    </row>
    <row r="67" spans="2:23" ht="30" customHeight="1">
      <c r="B67" s="4" t="s">
        <v>4</v>
      </c>
      <c r="C67" s="40">
        <v>0</v>
      </c>
      <c r="D67" s="70"/>
      <c r="E67" s="6">
        <v>0</v>
      </c>
      <c r="F67" s="6">
        <v>0</v>
      </c>
      <c r="G67" s="35" t="s">
        <v>35</v>
      </c>
      <c r="O67" s="5"/>
      <c r="P67" s="23"/>
      <c r="Q67" s="22"/>
      <c r="R67" s="22"/>
      <c r="S67" s="22"/>
      <c r="T67" s="23"/>
      <c r="U67" s="23"/>
      <c r="V67" s="5"/>
      <c r="W67" s="5"/>
    </row>
    <row r="68" spans="2:23">
      <c r="B68" s="4" t="s">
        <v>5</v>
      </c>
      <c r="C68" s="40">
        <v>0</v>
      </c>
      <c r="D68" s="70"/>
      <c r="E68" s="6">
        <v>0</v>
      </c>
      <c r="F68" s="6">
        <v>0</v>
      </c>
      <c r="G68" s="35" t="s">
        <v>35</v>
      </c>
      <c r="O68" s="5"/>
      <c r="P68" s="23"/>
      <c r="Q68" s="22"/>
      <c r="R68" s="22"/>
      <c r="S68" s="22"/>
      <c r="T68" s="23"/>
      <c r="U68" s="23"/>
      <c r="V68" s="5"/>
      <c r="W68" s="5"/>
    </row>
    <row r="69" spans="2:23" ht="15" customHeight="1">
      <c r="B69" s="4" t="s">
        <v>6</v>
      </c>
      <c r="C69" s="40">
        <v>0</v>
      </c>
      <c r="D69" s="70"/>
      <c r="E69" s="6">
        <v>0</v>
      </c>
      <c r="F69" s="6">
        <v>0</v>
      </c>
      <c r="G69" s="35" t="s">
        <v>36</v>
      </c>
      <c r="O69" s="5"/>
      <c r="P69" s="23"/>
      <c r="Q69" s="22"/>
      <c r="R69" s="22"/>
      <c r="S69" s="22"/>
      <c r="T69" s="23"/>
      <c r="U69" s="23"/>
      <c r="V69" s="5"/>
      <c r="W69" s="5"/>
    </row>
    <row r="70" spans="2:23">
      <c r="B70" s="4" t="s">
        <v>7</v>
      </c>
      <c r="C70" s="40">
        <v>0</v>
      </c>
      <c r="D70" s="70"/>
      <c r="E70" s="6">
        <v>0</v>
      </c>
      <c r="F70" s="6">
        <v>0</v>
      </c>
      <c r="G70" s="35" t="s">
        <v>36</v>
      </c>
      <c r="O70" s="5"/>
      <c r="P70" s="23"/>
      <c r="Q70" s="22"/>
      <c r="R70" s="22"/>
      <c r="S70" s="22"/>
      <c r="T70" s="23"/>
      <c r="U70" s="23"/>
      <c r="V70" s="5"/>
      <c r="W70" s="5"/>
    </row>
    <row r="71" spans="2:23" ht="30">
      <c r="B71" s="4" t="s">
        <v>8</v>
      </c>
      <c r="C71" s="40">
        <v>8</v>
      </c>
      <c r="D71" s="70" t="s">
        <v>67</v>
      </c>
      <c r="E71" s="6">
        <v>1</v>
      </c>
      <c r="F71" s="72" t="s">
        <v>70</v>
      </c>
      <c r="G71" s="35" t="s">
        <v>37</v>
      </c>
      <c r="O71" s="5"/>
      <c r="P71" s="23"/>
      <c r="Q71" s="22"/>
      <c r="R71" s="22"/>
      <c r="S71" s="22"/>
      <c r="T71" s="23"/>
      <c r="U71" s="23"/>
      <c r="V71" s="5"/>
      <c r="W71" s="5"/>
    </row>
    <row r="72" spans="2:23">
      <c r="B72" s="13" t="s">
        <v>9</v>
      </c>
      <c r="C72" s="38">
        <v>0</v>
      </c>
      <c r="D72" s="71"/>
      <c r="E72" s="38">
        <v>0</v>
      </c>
      <c r="F72" s="73">
        <v>0</v>
      </c>
      <c r="G72" s="36" t="s">
        <v>37</v>
      </c>
      <c r="T72" s="5"/>
      <c r="U72" s="5"/>
      <c r="V72" s="5"/>
      <c r="W72" s="5"/>
    </row>
    <row r="73" spans="2:23" ht="16" thickBot="1">
      <c r="B73" s="80" t="s">
        <v>71</v>
      </c>
      <c r="C73" s="81"/>
      <c r="D73" s="81"/>
      <c r="E73" s="24"/>
      <c r="F73" s="25"/>
      <c r="G73" s="8"/>
      <c r="S73" s="5"/>
      <c r="T73" s="5"/>
      <c r="U73" s="5"/>
      <c r="V73" s="5"/>
    </row>
    <row r="74" spans="2:23">
      <c r="S74" s="5"/>
      <c r="T74" s="5"/>
      <c r="U74" s="5"/>
      <c r="V74" s="5"/>
    </row>
    <row r="75" spans="2:23">
      <c r="N75" s="5"/>
      <c r="O75" s="5"/>
      <c r="P75" s="5"/>
      <c r="Q75" s="5"/>
      <c r="R75" s="5"/>
      <c r="S75" s="5"/>
      <c r="T75" s="5"/>
      <c r="U75" s="5"/>
      <c r="V75" s="5"/>
    </row>
    <row r="76" spans="2:23" ht="23">
      <c r="B76" s="16" t="s">
        <v>62</v>
      </c>
      <c r="N76" s="5"/>
      <c r="O76" s="5"/>
      <c r="P76" s="5"/>
      <c r="Q76" s="5"/>
      <c r="R76" s="5"/>
      <c r="S76" s="5"/>
      <c r="T76" s="5"/>
      <c r="U76" s="5"/>
      <c r="V76" s="5"/>
    </row>
    <row r="77" spans="2:23" ht="17" customHeight="1" thickBot="1">
      <c r="N77" s="5"/>
      <c r="O77" s="5"/>
      <c r="P77" s="5"/>
      <c r="Q77" s="5"/>
      <c r="R77" s="5"/>
      <c r="S77" s="5"/>
      <c r="T77" s="5"/>
      <c r="U77" s="5"/>
      <c r="V77" s="5"/>
    </row>
    <row r="78" spans="2:23" ht="30">
      <c r="B78" s="17" t="s">
        <v>18</v>
      </c>
      <c r="C78" s="18" t="s">
        <v>11</v>
      </c>
      <c r="D78" s="18" t="s">
        <v>63</v>
      </c>
      <c r="E78" s="18" t="s">
        <v>34</v>
      </c>
      <c r="F78" s="33" t="s">
        <v>64</v>
      </c>
      <c r="G78" s="19" t="s">
        <v>72</v>
      </c>
      <c r="N78" s="32"/>
      <c r="O78" s="32"/>
      <c r="P78" s="5"/>
      <c r="Q78" s="5"/>
      <c r="R78" s="5"/>
      <c r="S78" s="5"/>
      <c r="T78" s="5"/>
      <c r="U78" s="5"/>
      <c r="V78" s="5"/>
    </row>
    <row r="79" spans="2:23" ht="32" customHeight="1">
      <c r="B79" s="9" t="s">
        <v>2</v>
      </c>
      <c r="C79" s="39">
        <f>C59-C85</f>
        <v>74</v>
      </c>
      <c r="D79" s="69" t="s">
        <v>30</v>
      </c>
      <c r="E79" s="11">
        <v>2</v>
      </c>
      <c r="F79" s="59" t="s">
        <v>68</v>
      </c>
      <c r="G79" s="74" t="s">
        <v>73</v>
      </c>
      <c r="J79" s="59"/>
      <c r="N79" s="32"/>
      <c r="O79" s="32"/>
      <c r="P79" s="5"/>
      <c r="Q79" s="5"/>
      <c r="R79" s="5"/>
      <c r="S79" s="5"/>
      <c r="T79" s="5"/>
      <c r="U79" s="5"/>
      <c r="V79" s="5"/>
    </row>
    <row r="80" spans="2:23">
      <c r="B80" s="4" t="s">
        <v>3</v>
      </c>
      <c r="C80" s="40">
        <v>0</v>
      </c>
      <c r="D80" s="70"/>
      <c r="E80" s="6">
        <v>0</v>
      </c>
      <c r="F80" s="6">
        <v>0</v>
      </c>
      <c r="G80" s="75"/>
      <c r="N80" s="31"/>
      <c r="O80" s="31"/>
      <c r="P80" s="5"/>
      <c r="Q80" s="5"/>
      <c r="R80" s="5"/>
      <c r="S80" s="5"/>
      <c r="T80" s="5"/>
      <c r="U80" s="5"/>
      <c r="V80" s="5"/>
    </row>
    <row r="81" spans="2:22">
      <c r="B81" s="4" t="s">
        <v>4</v>
      </c>
      <c r="C81" s="40">
        <v>0</v>
      </c>
      <c r="D81" s="70"/>
      <c r="E81" s="6">
        <v>0</v>
      </c>
      <c r="F81" s="6">
        <v>0</v>
      </c>
      <c r="G81" s="75"/>
      <c r="N81" s="5"/>
      <c r="O81" s="5"/>
      <c r="P81" s="5"/>
      <c r="Q81" s="5"/>
      <c r="R81" s="5"/>
      <c r="S81" s="5"/>
      <c r="T81" s="5"/>
      <c r="U81" s="5"/>
      <c r="V81" s="5"/>
    </row>
    <row r="82" spans="2:22">
      <c r="B82" s="4" t="s">
        <v>5</v>
      </c>
      <c r="C82" s="40">
        <v>0</v>
      </c>
      <c r="D82" s="70"/>
      <c r="E82" s="6">
        <v>0</v>
      </c>
      <c r="F82" s="6">
        <v>0</v>
      </c>
      <c r="G82" s="75"/>
      <c r="N82" s="5"/>
      <c r="O82" s="5"/>
      <c r="P82" s="5"/>
      <c r="Q82" s="5"/>
      <c r="R82" s="5"/>
      <c r="S82" s="5"/>
      <c r="T82" s="5"/>
      <c r="U82" s="5"/>
      <c r="V82" s="5"/>
    </row>
    <row r="83" spans="2:22">
      <c r="B83" s="4" t="s">
        <v>6</v>
      </c>
      <c r="C83" s="40">
        <v>0</v>
      </c>
      <c r="D83" s="70"/>
      <c r="E83" s="6">
        <v>0</v>
      </c>
      <c r="F83" s="6">
        <v>0</v>
      </c>
      <c r="G83" s="75"/>
      <c r="N83" s="5"/>
      <c r="O83" s="5"/>
      <c r="P83" s="5"/>
      <c r="Q83" s="5"/>
      <c r="R83" s="5"/>
    </row>
    <row r="84" spans="2:22">
      <c r="B84" s="4" t="s">
        <v>7</v>
      </c>
      <c r="C84" s="40">
        <v>0</v>
      </c>
      <c r="D84" s="70"/>
      <c r="E84" s="6">
        <v>0</v>
      </c>
      <c r="F84" s="6">
        <v>0</v>
      </c>
      <c r="G84" s="75"/>
      <c r="N84" s="5"/>
      <c r="O84" s="5"/>
      <c r="P84" s="5"/>
      <c r="Q84" s="5"/>
      <c r="R84" s="5"/>
    </row>
    <row r="85" spans="2:22" ht="30">
      <c r="B85" s="4" t="s">
        <v>8</v>
      </c>
      <c r="C85" s="40">
        <v>8</v>
      </c>
      <c r="D85" s="70" t="s">
        <v>67</v>
      </c>
      <c r="E85" s="6">
        <v>1</v>
      </c>
      <c r="F85" s="72" t="s">
        <v>65</v>
      </c>
      <c r="G85" s="75"/>
      <c r="N85" s="5"/>
      <c r="O85" s="5"/>
      <c r="P85" s="5"/>
      <c r="Q85" s="5"/>
      <c r="R85" s="5"/>
    </row>
    <row r="86" spans="2:22">
      <c r="B86" s="13" t="s">
        <v>9</v>
      </c>
      <c r="C86" s="38">
        <v>0</v>
      </c>
      <c r="D86" s="14"/>
      <c r="E86" s="38">
        <v>0</v>
      </c>
      <c r="F86" s="73">
        <v>0</v>
      </c>
      <c r="G86" s="76"/>
      <c r="P86" s="5"/>
    </row>
    <row r="87" spans="2:22" ht="16" thickBot="1">
      <c r="B87" s="80" t="s">
        <v>19</v>
      </c>
      <c r="C87" s="81"/>
      <c r="D87" s="81"/>
      <c r="E87" s="24"/>
      <c r="F87" s="24"/>
      <c r="G87" s="8"/>
      <c r="P87" s="5"/>
    </row>
    <row r="88" spans="2:22">
      <c r="B88" s="48"/>
      <c r="C88" s="48"/>
      <c r="D88" s="48"/>
      <c r="E88" s="5"/>
      <c r="F88" s="5"/>
      <c r="G88" s="5"/>
      <c r="P88" s="5"/>
    </row>
    <row r="89" spans="2:22" ht="16" thickBot="1">
      <c r="B89" s="48"/>
      <c r="C89" s="48"/>
      <c r="D89" s="48"/>
      <c r="E89" s="5"/>
      <c r="F89" s="5"/>
      <c r="G89" s="5"/>
      <c r="P89" s="5"/>
    </row>
    <row r="90" spans="2:22">
      <c r="B90" s="82" t="s">
        <v>57</v>
      </c>
      <c r="C90" s="41" t="s">
        <v>50</v>
      </c>
      <c r="D90" s="45" t="s">
        <v>20</v>
      </c>
      <c r="E90" s="49"/>
      <c r="F90" s="50"/>
      <c r="G90" s="51"/>
      <c r="P90" s="5"/>
    </row>
    <row r="91" spans="2:22">
      <c r="B91" s="83"/>
      <c r="C91" s="42" t="s">
        <v>40</v>
      </c>
      <c r="D91" s="43" t="s">
        <v>22</v>
      </c>
      <c r="E91" s="31"/>
      <c r="F91" s="5"/>
      <c r="G91" s="7"/>
      <c r="P91" s="5"/>
    </row>
    <row r="92" spans="2:22">
      <c r="B92" s="83"/>
      <c r="C92" s="42" t="s">
        <v>41</v>
      </c>
      <c r="D92" s="43" t="s">
        <v>23</v>
      </c>
      <c r="E92" s="31"/>
      <c r="F92" s="5"/>
      <c r="G92" s="7"/>
      <c r="P92" s="5"/>
    </row>
    <row r="93" spans="2:22">
      <c r="B93" s="83"/>
      <c r="C93" s="42" t="s">
        <v>21</v>
      </c>
      <c r="D93" s="43" t="s">
        <v>24</v>
      </c>
      <c r="E93" s="5"/>
      <c r="F93" s="5"/>
      <c r="G93" s="7"/>
      <c r="P93" s="5"/>
    </row>
    <row r="94" spans="2:22">
      <c r="B94" s="83"/>
      <c r="C94" s="42" t="s">
        <v>43</v>
      </c>
      <c r="D94" s="43">
        <v>16</v>
      </c>
      <c r="E94" s="5"/>
      <c r="F94" s="5"/>
      <c r="G94" s="7"/>
      <c r="P94" s="5"/>
    </row>
    <row r="95" spans="2:22">
      <c r="B95" s="84" t="s">
        <v>32</v>
      </c>
      <c r="C95" s="56" t="s">
        <v>45</v>
      </c>
      <c r="D95" s="57" t="s">
        <v>53</v>
      </c>
      <c r="E95" s="10"/>
      <c r="F95" s="10"/>
      <c r="G95" s="12"/>
      <c r="P95" s="5"/>
    </row>
    <row r="96" spans="2:22">
      <c r="B96" s="83"/>
      <c r="C96" s="46" t="s">
        <v>46</v>
      </c>
      <c r="D96" s="44" t="s">
        <v>44</v>
      </c>
      <c r="E96" s="5"/>
      <c r="F96" s="5"/>
      <c r="G96" s="7"/>
      <c r="P96" s="5"/>
    </row>
    <row r="97" spans="2:16">
      <c r="B97" s="83"/>
      <c r="C97" s="46" t="s">
        <v>47</v>
      </c>
      <c r="D97" s="44">
        <v>8</v>
      </c>
      <c r="E97" s="5"/>
      <c r="F97" s="5"/>
      <c r="G97" s="7"/>
      <c r="P97" s="5"/>
    </row>
    <row r="98" spans="2:16" ht="28" customHeight="1">
      <c r="B98" s="85"/>
      <c r="C98" s="58" t="s">
        <v>48</v>
      </c>
      <c r="D98" s="55" t="s">
        <v>42</v>
      </c>
      <c r="E98" s="14"/>
      <c r="F98" s="14"/>
      <c r="G98" s="15"/>
      <c r="P98" s="5"/>
    </row>
    <row r="99" spans="2:16">
      <c r="B99" s="86" t="s">
        <v>49</v>
      </c>
      <c r="C99" s="52" t="s">
        <v>50</v>
      </c>
      <c r="D99" s="10" t="s">
        <v>25</v>
      </c>
      <c r="E99" s="10"/>
      <c r="F99" s="10"/>
      <c r="G99" s="12"/>
      <c r="P99" s="5"/>
    </row>
    <row r="100" spans="2:16">
      <c r="B100" s="87"/>
      <c r="C100" s="46" t="s">
        <v>46</v>
      </c>
      <c r="D100" s="5" t="s">
        <v>51</v>
      </c>
      <c r="E100" s="5"/>
      <c r="F100" s="5"/>
      <c r="G100" s="7"/>
      <c r="P100" s="5"/>
    </row>
    <row r="101" spans="2:16">
      <c r="B101" s="88"/>
      <c r="C101" s="54" t="s">
        <v>47</v>
      </c>
      <c r="D101" s="55">
        <v>48</v>
      </c>
      <c r="E101" s="14"/>
      <c r="F101" s="14"/>
      <c r="G101" s="15"/>
      <c r="P101" s="5"/>
    </row>
    <row r="102" spans="2:16">
      <c r="B102" s="77" t="s">
        <v>55</v>
      </c>
      <c r="C102" s="52" t="s">
        <v>45</v>
      </c>
      <c r="D102" s="53" t="s">
        <v>52</v>
      </c>
      <c r="E102" s="10"/>
      <c r="F102" s="10"/>
      <c r="G102" s="12"/>
      <c r="P102" s="5"/>
    </row>
    <row r="103" spans="2:16">
      <c r="B103" s="78"/>
      <c r="C103" s="46" t="s">
        <v>58</v>
      </c>
      <c r="D103" s="44">
        <v>48</v>
      </c>
      <c r="E103" s="5"/>
      <c r="F103" s="5"/>
      <c r="G103" s="7"/>
      <c r="P103" s="5"/>
    </row>
    <row r="104" spans="2:16">
      <c r="B104" s="78"/>
      <c r="C104" s="46" t="s">
        <v>59</v>
      </c>
      <c r="D104" s="44" t="s">
        <v>60</v>
      </c>
      <c r="E104" s="5"/>
      <c r="F104" s="5"/>
      <c r="G104" s="7"/>
      <c r="P104" s="5"/>
    </row>
    <row r="105" spans="2:16" ht="16" thickBot="1">
      <c r="B105" s="79"/>
      <c r="C105" s="47" t="s">
        <v>46</v>
      </c>
      <c r="D105" s="24" t="s">
        <v>54</v>
      </c>
      <c r="E105" s="24"/>
      <c r="F105" s="24"/>
      <c r="G105" s="8"/>
      <c r="H105" s="5"/>
      <c r="I105" s="5"/>
      <c r="N105" s="5"/>
      <c r="O105" s="5"/>
      <c r="P105" s="5"/>
    </row>
    <row r="109" spans="2:16" ht="23">
      <c r="B109" s="16" t="s">
        <v>56</v>
      </c>
    </row>
  </sheetData>
  <mergeCells count="7">
    <mergeCell ref="G79:G86"/>
    <mergeCell ref="B102:B105"/>
    <mergeCell ref="B87:D87"/>
    <mergeCell ref="B73:D73"/>
    <mergeCell ref="B90:B94"/>
    <mergeCell ref="B95:B98"/>
    <mergeCell ref="B99:B10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Spallation Source ESS ERIC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Dolenc Kittelmann</dc:creator>
  <cp:lastModifiedBy>Irena Dolenc Kittelmann</cp:lastModifiedBy>
  <dcterms:created xsi:type="dcterms:W3CDTF">2017-11-16T09:19:02Z</dcterms:created>
  <dcterms:modified xsi:type="dcterms:W3CDTF">2017-11-29T08:42:25Z</dcterms:modified>
</cp:coreProperties>
</file>